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3350" activeTab="0"/>
  </bookViews>
  <sheets>
    <sheet name="dif_exp_BZH_France" sheetId="1" r:id="rId1"/>
    <sheet name="dif_exp_Dep_BZH" sheetId="2" r:id="rId2"/>
    <sheet name="methodo" sheetId="3" r:id="rId3"/>
    <sheet name="pour_en_savoir_plus" sheetId="4" r:id="rId4"/>
    <sheet name="procedure" sheetId="5" r:id="rId5"/>
  </sheets>
  <definedNames>
    <definedName name="_xlnm.Print_Area" localSheetId="0">'dif_exp_BZH_France'!$A$1:$M$26</definedName>
    <definedName name="_xlnm.Print_Area" localSheetId="1">'dif_exp_Dep_BZH'!$A$1:$Y$18</definedName>
  </definedNames>
  <calcPr fullCalcOnLoad="1"/>
</workbook>
</file>

<file path=xl/sharedStrings.xml><?xml version="1.0" encoding="utf-8"?>
<sst xmlns="http://schemas.openxmlformats.org/spreadsheetml/2006/main" count="82" uniqueCount="48">
  <si>
    <t xml:space="preserve">1 - </t>
  </si>
  <si>
    <t>Pour SAU des exploitations</t>
  </si>
  <si>
    <t>Pour données ONAB</t>
  </si>
  <si>
    <t xml:space="preserve">2 - </t>
  </si>
  <si>
    <t>Site internet de l'Agence Bio</t>
  </si>
  <si>
    <t>puis surfer dans chiffres clés et analyses</t>
  </si>
  <si>
    <t>Draaf Bretagne - Srise</t>
  </si>
  <si>
    <t>Rennes le 30 mai 2018</t>
  </si>
  <si>
    <t>% évolution</t>
  </si>
  <si>
    <t>% exploitations bio / exploitation en France</t>
  </si>
  <si>
    <t>Effectif en Bretagne</t>
  </si>
  <si>
    <t>Effectif en France</t>
  </si>
  <si>
    <t>source : Agence Bio / OC</t>
  </si>
  <si>
    <t>Surfaces en Bretagne</t>
  </si>
  <si>
    <t>Surfaces en France</t>
  </si>
  <si>
    <t>unités : effectif, surface en ha</t>
  </si>
  <si>
    <t>nb : surfaces (bio + conversion)</t>
  </si>
  <si>
    <t>Répartition des producteurs par département</t>
  </si>
  <si>
    <t>Côtes d'Armor</t>
  </si>
  <si>
    <t>Finistère</t>
  </si>
  <si>
    <t>Ille-et-Vilaine</t>
  </si>
  <si>
    <t>Morbihan</t>
  </si>
  <si>
    <t>Bretagne</t>
  </si>
  <si>
    <t>nb exp</t>
  </si>
  <si>
    <t>surfaces</t>
  </si>
  <si>
    <t>part des surfaces en bio dans la SAU totale France</t>
  </si>
  <si>
    <t>SAU France</t>
  </si>
  <si>
    <t>SAU Bretagne</t>
  </si>
  <si>
    <t>part des surfaces en bio dans la SAU totale Bretagne</t>
  </si>
  <si>
    <t xml:space="preserve">source : Agence Bio / OC - Agreste (SAA pour SAU France) </t>
  </si>
  <si>
    <t xml:space="preserve">Effectifs des producteurs en agriculture biologique </t>
  </si>
  <si>
    <t>Sources : ONAB (Observatoire National de l'Agriculture Biologique), OC (Organismes Certificateurs), SAA (Statistique Agricole Annuelle) de 2005 à 2016</t>
  </si>
  <si>
    <t>Des informations complémentaires sur la structure des exploitations agricoles, les préparateurs et les importateurs, sont fournies grâce aux formulaires de notification. La notification est une obligation réglementaire pour les opérateurs bio et une aprtie, utilisée à des fins statistiques, est remplie, sur une base volontaire, par les opérateurs engagés.</t>
  </si>
  <si>
    <t>Un produit bio est un produit agricole ou une denrée alimentaire issu d'un mode de production biologique agricole exempt de produits chimiques de synthèse. Pour être commercialisé en AB, il doit contenir plus de 95 % d'ingrédients d'origine agricole biologique.</t>
  </si>
  <si>
    <t>Pour devenir producteur biologique, l'agriculteur doit notifier son activité auprès de l'agence bio intervenant pour le compte du ministère de l'agriculture. Il doit respecter un cahier des charges conforme à la réglementation en vigueur. L'obtention d'un certificat nécessite une période de conversion des terres de deux ou trois ans et une période de conversion pour les animaux variable selon les expèces.</t>
  </si>
  <si>
    <t>L'observatoire de la production biologique française est établi à partir des relevés effectués dans les exploitations agricoles par les organismes certificateurs (OC) lors des audits et contrôles réalisés entre le 1er janvier et le 31 décembre de l'année. Au fil des années la méthode de collecte des données est affinée en liaison avec les OC.</t>
  </si>
  <si>
    <t>Définitions - méthodologie</t>
  </si>
  <si>
    <t>Les résultats présentés viennent de deux sources, d'une part les données de l'Agence Bio et d'autre part des données Agreste;</t>
  </si>
  <si>
    <t>Procédure</t>
  </si>
  <si>
    <t>Site de la Draaf Bretagne</t>
  </si>
  <si>
    <t>Site de la statistique agricole, Agreste</t>
  </si>
  <si>
    <t>http://draaf.bretagne.agriculture.gouv.fr/Valeur-venale-des-terres</t>
  </si>
  <si>
    <t>http://agreste.agriculture.gouv.fr/donnees-de-synthese/statistique-agricole-annuelle-saa/</t>
  </si>
  <si>
    <t>Site de l'Agence Bio</t>
  </si>
  <si>
    <t>http://www.agencebio.org/</t>
  </si>
  <si>
    <r>
      <t>site internet</t>
    </r>
    <r>
      <rPr>
        <b/>
        <sz val="11"/>
        <rFont val="Arial"/>
        <family val="0"/>
      </rPr>
      <t xml:space="preserve"> </t>
    </r>
    <r>
      <rPr>
        <b/>
        <sz val="12"/>
        <rFont val="Arial"/>
        <family val="2"/>
      </rPr>
      <t>Agreste</t>
    </r>
    <r>
      <rPr>
        <sz val="11"/>
        <rFont val="Arial"/>
        <family val="0"/>
      </rPr>
      <t xml:space="preserve"> : </t>
    </r>
  </si>
  <si>
    <t>chiffres Détail (SAANR_1)</t>
  </si>
  <si>
    <t xml:space="preserve">http://agreste.agriculture.gouv.fr/page-d-accueil/article/agreste-donnees-en-ligne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</si>
</sst>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000"/>
    <numFmt numFmtId="165" formatCode="0.0000000000"/>
    <numFmt numFmtId="166" formatCode="0.00000000000"/>
    <numFmt numFmtId="167" formatCode="0.00000000"/>
    <numFmt numFmtId="168" formatCode="0.0000000"/>
    <numFmt numFmtId="169" formatCode="0.000000"/>
    <numFmt numFmtId="170" formatCode="0.00000"/>
    <numFmt numFmtId="171" formatCode="0.0000"/>
    <numFmt numFmtId="172" formatCode="0.000"/>
    <numFmt numFmtId="173" formatCode="##0"/>
    <numFmt numFmtId="174" formatCode="#,##0.0"/>
  </numFmts>
  <fonts count="28">
    <font>
      <sz val="10"/>
      <name val="Arial"/>
      <family val="0"/>
    </font>
    <font>
      <sz val="8"/>
      <name val="Arial"/>
      <family val="0"/>
    </font>
    <font>
      <u val="single"/>
      <sz val="10"/>
      <color indexed="12"/>
      <name val="Arial"/>
      <family val="0"/>
    </font>
    <font>
      <u val="single"/>
      <sz val="10"/>
      <color indexed="36"/>
      <name val="Arial"/>
      <family val="0"/>
    </font>
    <font>
      <sz val="10"/>
      <name val="Arial Unicode MS"/>
      <family val="0"/>
    </font>
    <font>
      <b/>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17"/>
      <name val="Arial"/>
      <family val="0"/>
    </font>
    <font>
      <b/>
      <sz val="11"/>
      <name val="Arial"/>
      <family val="0"/>
    </font>
    <font>
      <b/>
      <sz val="12"/>
      <name val="Arial"/>
      <family val="2"/>
    </font>
    <font>
      <sz val="11"/>
      <name val="Arial"/>
      <family val="0"/>
    </font>
    <font>
      <b/>
      <sz val="11"/>
      <color indexed="12"/>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style="medium"/>
      <top style="thin"/>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color indexed="63"/>
      </top>
      <bottom style="medium"/>
    </border>
    <border>
      <left style="medium"/>
      <right>
        <color indexed="63"/>
      </right>
      <top style="thin"/>
      <bottom style="thin"/>
    </border>
    <border>
      <left style="thin"/>
      <right style="medium"/>
      <top>
        <color indexed="63"/>
      </top>
      <bottom>
        <color indexed="63"/>
      </bottom>
    </border>
    <border>
      <left style="thin"/>
      <right style="medium"/>
      <top>
        <color indexed="63"/>
      </top>
      <bottom style="thin"/>
    </border>
    <border>
      <left style="thin"/>
      <right style="medium"/>
      <top>
        <color indexed="63"/>
      </top>
      <bottom style="medium"/>
    </border>
    <border>
      <left style="medium"/>
      <right style="thin"/>
      <top style="medium"/>
      <bottom style="thin"/>
    </border>
    <border>
      <left style="thin"/>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0" borderId="2" applyNumberFormat="0" applyFill="0" applyAlignment="0" applyProtection="0"/>
    <xf numFmtId="0" fontId="0" fillId="21" borderId="3" applyNumberFormat="0" applyFont="0" applyAlignment="0" applyProtection="0"/>
    <xf numFmtId="0" fontId="11" fillId="7" borderId="1" applyNumberFormat="0" applyAlignment="0" applyProtection="0"/>
    <xf numFmtId="0" fontId="0" fillId="0" borderId="0" applyFont="0" applyFill="0" applyBorder="0" applyAlignment="0" applyProtection="0"/>
    <xf numFmtId="0" fontId="12" fillId="3"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22" borderId="0" applyNumberFormat="0" applyBorder="0" applyAlignment="0" applyProtection="0"/>
    <xf numFmtId="0" fontId="0" fillId="21" borderId="3" applyNumberFormat="0" applyFont="0" applyAlignment="0" applyProtection="0"/>
    <xf numFmtId="9" fontId="0" fillId="0" borderId="0" applyFont="0" applyFill="0" applyBorder="0" applyAlignment="0" applyProtection="0"/>
    <xf numFmtId="0" fontId="14" fillId="4" borderId="0" applyNumberFormat="0" applyBorder="0" applyAlignment="0" applyProtection="0"/>
    <xf numFmtId="0" fontId="15" fillId="20" borderId="4"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cellStyleXfs>
  <cellXfs count="34">
    <xf numFmtId="0" fontId="0" fillId="0" borderId="0" xfId="0" applyAlignment="1">
      <alignment/>
    </xf>
    <xf numFmtId="0" fontId="0" fillId="0" borderId="0" xfId="0" applyAlignment="1">
      <alignment wrapText="1"/>
    </xf>
    <xf numFmtId="0" fontId="5" fillId="0" borderId="0" xfId="0" applyFont="1" applyAlignment="1">
      <alignment/>
    </xf>
    <xf numFmtId="0" fontId="0" fillId="0" borderId="0" xfId="0" applyBorder="1" applyAlignment="1">
      <alignment wrapText="1"/>
    </xf>
    <xf numFmtId="2" fontId="0" fillId="0" borderId="0" xfId="0" applyNumberFormat="1" applyBorder="1" applyAlignment="1">
      <alignment/>
    </xf>
    <xf numFmtId="0" fontId="0" fillId="0" borderId="10" xfId="0" applyBorder="1" applyAlignment="1">
      <alignment/>
    </xf>
    <xf numFmtId="3" fontId="0" fillId="0" borderId="11" xfId="0" applyNumberFormat="1" applyBorder="1" applyAlignment="1">
      <alignment/>
    </xf>
    <xf numFmtId="3" fontId="0" fillId="20" borderId="11" xfId="0" applyNumberFormat="1" applyFont="1" applyFill="1" applyBorder="1" applyAlignment="1">
      <alignment/>
    </xf>
    <xf numFmtId="3" fontId="4" fillId="24" borderId="11" xfId="0" applyNumberFormat="1" applyFont="1" applyFill="1" applyBorder="1" applyAlignment="1">
      <alignment horizontal="right" vertical="top"/>
    </xf>
    <xf numFmtId="2" fontId="0" fillId="0" borderId="12" xfId="0" applyNumberFormat="1" applyBorder="1" applyAlignment="1">
      <alignment/>
    </xf>
    <xf numFmtId="2" fontId="0" fillId="0" borderId="13" xfId="0" applyNumberFormat="1" applyBorder="1" applyAlignment="1">
      <alignment/>
    </xf>
    <xf numFmtId="4" fontId="0" fillId="0" borderId="11" xfId="0" applyNumberFormat="1" applyBorder="1" applyAlignment="1">
      <alignment/>
    </xf>
    <xf numFmtId="0" fontId="0" fillId="0" borderId="0" xfId="0" applyBorder="1" applyAlignment="1">
      <alignment/>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0" fontId="5" fillId="0" borderId="15" xfId="0" applyFont="1" applyBorder="1" applyAlignment="1">
      <alignment wrapText="1"/>
    </xf>
    <xf numFmtId="0" fontId="5" fillId="0" borderId="11" xfId="0" applyFont="1" applyBorder="1" applyAlignment="1">
      <alignment/>
    </xf>
    <xf numFmtId="0" fontId="5" fillId="0" borderId="17" xfId="0" applyFont="1" applyBorder="1" applyAlignment="1">
      <alignment wrapText="1"/>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23" fillId="0" borderId="0" xfId="0" applyFont="1" applyAlignment="1">
      <alignment/>
    </xf>
    <xf numFmtId="0" fontId="26" fillId="0" borderId="0" xfId="0" applyFont="1" applyAlignment="1">
      <alignment/>
    </xf>
    <xf numFmtId="0" fontId="27" fillId="0" borderId="0" xfId="0" applyFont="1" applyAlignment="1">
      <alignment/>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0" fillId="0" borderId="0" xfId="0" applyAlignment="1">
      <alignment wrapText="1"/>
    </xf>
    <xf numFmtId="0" fontId="2" fillId="0" borderId="0" xfId="46" applyAlignment="1">
      <alignment/>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Not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agreste.agriculture.gouv.fr/donnees-de-synthese/statistique-agricole-annuelle-saa/" TargetMode="External" /><Relationship Id="rId2" Type="http://schemas.openxmlformats.org/officeDocument/2006/relationships/hyperlink" Target="http://agreste.agriculture.gouv.fr/page-d-accueil/article/agreste-donnees-en-ligne"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M26"/>
  <sheetViews>
    <sheetView tabSelected="1" workbookViewId="0" topLeftCell="A1">
      <selection activeCell="A1" sqref="A1:A2"/>
    </sheetView>
  </sheetViews>
  <sheetFormatPr defaultColWidth="11.421875" defaultRowHeight="12.75"/>
  <cols>
    <col min="1" max="1" width="24.421875" style="0" customWidth="1"/>
    <col min="3" max="5" width="13.57421875" style="0" bestFit="1" customWidth="1"/>
    <col min="6" max="7" width="14.57421875" style="0" bestFit="1" customWidth="1"/>
    <col min="8" max="12" width="13.57421875" style="0" bestFit="1" customWidth="1"/>
    <col min="13" max="13" width="14.57421875" style="0" bestFit="1" customWidth="1"/>
  </cols>
  <sheetData>
    <row r="1" ht="12.75">
      <c r="A1" t="s">
        <v>6</v>
      </c>
    </row>
    <row r="2" ht="12.75">
      <c r="A2" t="s">
        <v>7</v>
      </c>
    </row>
    <row r="4" ht="12.75">
      <c r="A4" t="s">
        <v>15</v>
      </c>
    </row>
    <row r="6" ht="12.75">
      <c r="A6" s="2" t="s">
        <v>30</v>
      </c>
    </row>
    <row r="9" spans="1:13" ht="12.75">
      <c r="A9" s="12"/>
      <c r="B9" s="13">
        <v>2005</v>
      </c>
      <c r="C9" s="14">
        <v>2006</v>
      </c>
      <c r="D9" s="14">
        <v>2007</v>
      </c>
      <c r="E9" s="14">
        <v>2008</v>
      </c>
      <c r="F9" s="14">
        <v>2009</v>
      </c>
      <c r="G9" s="14">
        <v>2010</v>
      </c>
      <c r="H9" s="14">
        <v>2011</v>
      </c>
      <c r="I9" s="14">
        <v>2012</v>
      </c>
      <c r="J9" s="14">
        <v>2013</v>
      </c>
      <c r="K9" s="14">
        <v>2014</v>
      </c>
      <c r="L9" s="14">
        <v>2015</v>
      </c>
      <c r="M9" s="15">
        <v>2016</v>
      </c>
    </row>
    <row r="10" spans="1:13" ht="12.75">
      <c r="A10" s="16" t="s">
        <v>10</v>
      </c>
      <c r="B10" s="6">
        <v>923</v>
      </c>
      <c r="C10" s="6">
        <v>935</v>
      </c>
      <c r="D10" s="6">
        <v>969</v>
      </c>
      <c r="E10" s="6">
        <v>1057</v>
      </c>
      <c r="F10" s="6">
        <v>1292</v>
      </c>
      <c r="G10" s="6">
        <v>1541</v>
      </c>
      <c r="H10" s="6">
        <v>1686</v>
      </c>
      <c r="I10" s="6">
        <v>1775</v>
      </c>
      <c r="J10" s="6">
        <v>1848</v>
      </c>
      <c r="K10" s="6">
        <v>1890</v>
      </c>
      <c r="L10" s="6">
        <v>2036</v>
      </c>
      <c r="M10" s="6">
        <v>2375</v>
      </c>
    </row>
    <row r="11" spans="1:13" ht="12.75">
      <c r="A11" s="17" t="s">
        <v>8</v>
      </c>
      <c r="B11" s="7"/>
      <c r="C11" s="11">
        <f>(C10-B10)/C10*100</f>
        <v>1.2834224598930482</v>
      </c>
      <c r="D11" s="11">
        <f aca="true" t="shared" si="0" ref="D11:M11">(D10-C10)/D10*100</f>
        <v>3.508771929824561</v>
      </c>
      <c r="E11" s="11">
        <f t="shared" si="0"/>
        <v>8.325449385052035</v>
      </c>
      <c r="F11" s="11">
        <f t="shared" si="0"/>
        <v>18.188854489164086</v>
      </c>
      <c r="G11" s="11">
        <f t="shared" si="0"/>
        <v>16.158338741077223</v>
      </c>
      <c r="H11" s="11">
        <f t="shared" si="0"/>
        <v>8.600237247924081</v>
      </c>
      <c r="I11" s="11">
        <f t="shared" si="0"/>
        <v>5.014084507042253</v>
      </c>
      <c r="J11" s="11">
        <f t="shared" si="0"/>
        <v>3.9502164502164505</v>
      </c>
      <c r="K11" s="11">
        <f t="shared" si="0"/>
        <v>2.2222222222222223</v>
      </c>
      <c r="L11" s="11">
        <f t="shared" si="0"/>
        <v>7.170923379174853</v>
      </c>
      <c r="M11" s="11">
        <f t="shared" si="0"/>
        <v>14.273684210526316</v>
      </c>
    </row>
    <row r="12" spans="1:13" ht="12.75">
      <c r="A12" s="17" t="s">
        <v>13</v>
      </c>
      <c r="B12" s="6">
        <v>35403</v>
      </c>
      <c r="C12" s="6">
        <v>34607</v>
      </c>
      <c r="D12" s="6">
        <v>36386</v>
      </c>
      <c r="E12" s="6">
        <v>36977</v>
      </c>
      <c r="F12" s="6">
        <v>43862</v>
      </c>
      <c r="G12" s="6">
        <v>53178</v>
      </c>
      <c r="H12" s="6">
        <v>61400</v>
      </c>
      <c r="I12" s="6">
        <v>55818</v>
      </c>
      <c r="J12" s="6">
        <v>66752</v>
      </c>
      <c r="K12" s="6">
        <v>69323</v>
      </c>
      <c r="L12" s="6">
        <v>73243</v>
      </c>
      <c r="M12" s="6">
        <v>87603</v>
      </c>
    </row>
    <row r="13" spans="1:13" ht="12.75">
      <c r="A13" s="17" t="s">
        <v>27</v>
      </c>
      <c r="B13" s="8">
        <v>1739115</v>
      </c>
      <c r="C13" s="8">
        <v>1728473</v>
      </c>
      <c r="D13" s="8">
        <v>1720620</v>
      </c>
      <c r="E13" s="8">
        <v>1715131</v>
      </c>
      <c r="F13" s="8">
        <v>1710647</v>
      </c>
      <c r="G13" s="8">
        <v>1703302</v>
      </c>
      <c r="H13" s="8">
        <v>1709853</v>
      </c>
      <c r="I13" s="8">
        <v>1709504</v>
      </c>
      <c r="J13" s="8">
        <v>1707907</v>
      </c>
      <c r="K13" s="8">
        <v>1702778</v>
      </c>
      <c r="L13" s="8">
        <v>1703641</v>
      </c>
      <c r="M13" s="8">
        <v>1699865</v>
      </c>
    </row>
    <row r="14" spans="1:13" ht="38.25">
      <c r="A14" s="18" t="s">
        <v>28</v>
      </c>
      <c r="B14" s="9">
        <f>B12/B13*100</f>
        <v>2.03569056675378</v>
      </c>
      <c r="C14" s="9">
        <f aca="true" t="shared" si="1" ref="C14:M14">C12/C13*100</f>
        <v>2.0021718592075204</v>
      </c>
      <c r="D14" s="9">
        <f t="shared" si="1"/>
        <v>2.114702839674071</v>
      </c>
      <c r="E14" s="9">
        <f t="shared" si="1"/>
        <v>2.1559286141991487</v>
      </c>
      <c r="F14" s="9">
        <f t="shared" si="1"/>
        <v>2.5640590957690277</v>
      </c>
      <c r="G14" s="9">
        <f t="shared" si="1"/>
        <v>3.122053517227127</v>
      </c>
      <c r="H14" s="9">
        <f t="shared" si="1"/>
        <v>3.590951970724969</v>
      </c>
      <c r="I14" s="9">
        <f t="shared" si="1"/>
        <v>3.26515761296844</v>
      </c>
      <c r="J14" s="9">
        <f t="shared" si="1"/>
        <v>3.908409532837561</v>
      </c>
      <c r="K14" s="9">
        <f t="shared" si="1"/>
        <v>4.071170757432854</v>
      </c>
      <c r="L14" s="9">
        <f t="shared" si="1"/>
        <v>4.299203881568945</v>
      </c>
      <c r="M14" s="10">
        <f t="shared" si="1"/>
        <v>5.153526897724231</v>
      </c>
    </row>
    <row r="15" spans="1:13" ht="12.75">
      <c r="A15" s="3"/>
      <c r="B15" s="4"/>
      <c r="C15" s="4"/>
      <c r="D15" s="4"/>
      <c r="E15" s="4"/>
      <c r="F15" s="4"/>
      <c r="G15" s="4"/>
      <c r="H15" s="4"/>
      <c r="I15" s="4"/>
      <c r="J15" s="4"/>
      <c r="K15" s="4"/>
      <c r="L15" s="4"/>
      <c r="M15" s="4"/>
    </row>
    <row r="16" spans="1:13" ht="12.75">
      <c r="A16" s="3"/>
      <c r="B16" s="4"/>
      <c r="C16" s="4"/>
      <c r="D16" s="4"/>
      <c r="E16" s="4"/>
      <c r="F16" s="4"/>
      <c r="G16" s="4"/>
      <c r="H16" s="4"/>
      <c r="I16" s="4"/>
      <c r="J16" s="4"/>
      <c r="K16" s="4"/>
      <c r="L16" s="4"/>
      <c r="M16" s="4"/>
    </row>
    <row r="17" spans="1:13" ht="12.75">
      <c r="A17" s="12"/>
      <c r="B17" s="13">
        <v>2005</v>
      </c>
      <c r="C17" s="14">
        <v>2006</v>
      </c>
      <c r="D17" s="14">
        <v>2007</v>
      </c>
      <c r="E17" s="14">
        <v>2008</v>
      </c>
      <c r="F17" s="14">
        <v>2009</v>
      </c>
      <c r="G17" s="14">
        <v>2010</v>
      </c>
      <c r="H17" s="14">
        <v>2011</v>
      </c>
      <c r="I17" s="14">
        <v>2012</v>
      </c>
      <c r="J17" s="14">
        <v>2013</v>
      </c>
      <c r="K17" s="14">
        <v>2014</v>
      </c>
      <c r="L17" s="14">
        <v>2015</v>
      </c>
      <c r="M17" s="15">
        <v>2016</v>
      </c>
    </row>
    <row r="18" spans="1:13" ht="12.75">
      <c r="A18" s="16" t="s">
        <v>11</v>
      </c>
      <c r="B18" s="6">
        <v>11402</v>
      </c>
      <c r="C18" s="6">
        <v>11640</v>
      </c>
      <c r="D18" s="6">
        <v>11978</v>
      </c>
      <c r="E18" s="6">
        <v>13298</v>
      </c>
      <c r="F18" s="6">
        <v>16446</v>
      </c>
      <c r="G18" s="6">
        <v>20604</v>
      </c>
      <c r="H18" s="6">
        <v>23135</v>
      </c>
      <c r="I18" s="6">
        <v>24425</v>
      </c>
      <c r="J18" s="6">
        <v>25467</v>
      </c>
      <c r="K18" s="6">
        <v>26466</v>
      </c>
      <c r="L18" s="6">
        <v>28884</v>
      </c>
      <c r="M18" s="6">
        <v>32264</v>
      </c>
    </row>
    <row r="19" spans="1:13" ht="12.75">
      <c r="A19" s="17" t="s">
        <v>14</v>
      </c>
      <c r="B19" s="6">
        <v>550488</v>
      </c>
      <c r="C19" s="6">
        <v>552824</v>
      </c>
      <c r="D19" s="6">
        <v>557133</v>
      </c>
      <c r="E19" s="6">
        <v>583299</v>
      </c>
      <c r="F19" s="6">
        <v>676394</v>
      </c>
      <c r="G19" s="6">
        <v>845440</v>
      </c>
      <c r="H19" s="6">
        <v>975141</v>
      </c>
      <c r="I19" s="6">
        <v>1032941</v>
      </c>
      <c r="J19" s="6">
        <v>1060756</v>
      </c>
      <c r="K19" s="6">
        <v>1117553</v>
      </c>
      <c r="L19" s="6">
        <v>1322202</v>
      </c>
      <c r="M19" s="6">
        <v>1538047</v>
      </c>
    </row>
    <row r="20" spans="1:13" ht="26.25" customHeight="1">
      <c r="A20" s="18" t="s">
        <v>9</v>
      </c>
      <c r="B20" s="11">
        <f>B10/B18*100</f>
        <v>8.095071040168392</v>
      </c>
      <c r="C20" s="11">
        <f aca="true" t="shared" si="2" ref="C20:M20">C10/C18*100</f>
        <v>8.032646048109966</v>
      </c>
      <c r="D20" s="11">
        <f t="shared" si="2"/>
        <v>8.089831357488729</v>
      </c>
      <c r="E20" s="11">
        <f t="shared" si="2"/>
        <v>7.9485636937885396</v>
      </c>
      <c r="F20" s="11">
        <f t="shared" si="2"/>
        <v>7.856013620333211</v>
      </c>
      <c r="G20" s="11">
        <f t="shared" si="2"/>
        <v>7.479130265967774</v>
      </c>
      <c r="H20" s="11">
        <f t="shared" si="2"/>
        <v>7.287659390533824</v>
      </c>
      <c r="I20" s="11">
        <f t="shared" si="2"/>
        <v>7.267144319344933</v>
      </c>
      <c r="J20" s="11">
        <f t="shared" si="2"/>
        <v>7.256449522912003</v>
      </c>
      <c r="K20" s="11">
        <f t="shared" si="2"/>
        <v>7.141237814554523</v>
      </c>
      <c r="L20" s="11">
        <f t="shared" si="2"/>
        <v>7.048885195956239</v>
      </c>
      <c r="M20" s="11">
        <f t="shared" si="2"/>
        <v>7.361145549218944</v>
      </c>
    </row>
    <row r="21" spans="1:13" ht="12.75">
      <c r="A21" s="17" t="s">
        <v>26</v>
      </c>
      <c r="B21" s="8">
        <v>29390450</v>
      </c>
      <c r="C21" s="8">
        <v>29312656</v>
      </c>
      <c r="D21" s="8">
        <v>29206095</v>
      </c>
      <c r="E21" s="8">
        <v>29109993</v>
      </c>
      <c r="F21" s="8">
        <v>29019919</v>
      </c>
      <c r="G21" s="8">
        <v>28926267</v>
      </c>
      <c r="H21" s="8">
        <v>28878589</v>
      </c>
      <c r="I21" s="8">
        <v>28844834</v>
      </c>
      <c r="J21" s="8">
        <v>28773659</v>
      </c>
      <c r="K21" s="8">
        <v>28729625</v>
      </c>
      <c r="L21" s="8">
        <v>28726911</v>
      </c>
      <c r="M21" s="8">
        <v>28718021</v>
      </c>
    </row>
    <row r="22" spans="1:13" ht="26.25" customHeight="1">
      <c r="A22" s="18" t="s">
        <v>25</v>
      </c>
      <c r="B22" s="9">
        <f>B19/B21*100</f>
        <v>1.8730165751119836</v>
      </c>
      <c r="C22" s="9">
        <f aca="true" t="shared" si="3" ref="C22:M22">C19/C21*100</f>
        <v>1.885956700750693</v>
      </c>
      <c r="D22" s="9">
        <f t="shared" si="3"/>
        <v>1.9075915489557917</v>
      </c>
      <c r="E22" s="9">
        <f t="shared" si="3"/>
        <v>2.003775816778795</v>
      </c>
      <c r="F22" s="9">
        <f t="shared" si="3"/>
        <v>2.3307921707155694</v>
      </c>
      <c r="G22" s="9">
        <f t="shared" si="3"/>
        <v>2.9227414653954487</v>
      </c>
      <c r="H22" s="9">
        <f t="shared" si="3"/>
        <v>3.3766919845010435</v>
      </c>
      <c r="I22" s="9">
        <f t="shared" si="3"/>
        <v>3.5810259819834633</v>
      </c>
      <c r="J22" s="9">
        <f t="shared" si="3"/>
        <v>3.686552342891115</v>
      </c>
      <c r="K22" s="9">
        <f t="shared" si="3"/>
        <v>3.889897623098108</v>
      </c>
      <c r="L22" s="9">
        <f t="shared" si="3"/>
        <v>4.602659854378357</v>
      </c>
      <c r="M22" s="10">
        <f t="shared" si="3"/>
        <v>5.355685894929877</v>
      </c>
    </row>
    <row r="23" ht="12.75">
      <c r="A23" s="1"/>
    </row>
    <row r="25" ht="12.75">
      <c r="A25" t="s">
        <v>29</v>
      </c>
    </row>
    <row r="26" ht="12.75">
      <c r="A26" t="s">
        <v>16</v>
      </c>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75" r:id="rId1"/>
  <headerFooter alignWithMargins="0">
    <oddFooter>&amp;R&amp;Z&amp;F - &amp;A - &amp;D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Y18"/>
  <sheetViews>
    <sheetView workbookViewId="0" topLeftCell="A1">
      <pane xSplit="1" ySplit="13" topLeftCell="B14" activePane="bottomRight" state="frozen"/>
      <selection pane="topLeft" activeCell="A1" sqref="A1"/>
      <selection pane="topRight" activeCell="B1" sqref="B1"/>
      <selection pane="bottomLeft" activeCell="A14" sqref="A14"/>
      <selection pane="bottomRight" activeCell="C31" sqref="C31"/>
    </sheetView>
  </sheetViews>
  <sheetFormatPr defaultColWidth="11.421875" defaultRowHeight="12.75"/>
  <cols>
    <col min="1" max="1" width="23.57421875" style="0" customWidth="1"/>
  </cols>
  <sheetData>
    <row r="1" ht="12.75">
      <c r="A1" t="s">
        <v>6</v>
      </c>
    </row>
    <row r="2" ht="12.75">
      <c r="A2" t="s">
        <v>7</v>
      </c>
    </row>
    <row r="4" ht="12.75">
      <c r="A4" t="s">
        <v>15</v>
      </c>
    </row>
    <row r="6" ht="12.75">
      <c r="A6" t="s">
        <v>12</v>
      </c>
    </row>
    <row r="7" ht="12.75">
      <c r="A7" t="s">
        <v>16</v>
      </c>
    </row>
    <row r="10" ht="12.75">
      <c r="A10" s="2" t="s">
        <v>17</v>
      </c>
    </row>
    <row r="11" ht="13.5" thickBot="1"/>
    <row r="12" spans="2:25" ht="12.75">
      <c r="B12" s="30">
        <v>2005</v>
      </c>
      <c r="C12" s="31"/>
      <c r="D12" s="30">
        <v>2006</v>
      </c>
      <c r="E12" s="31"/>
      <c r="F12" s="30">
        <v>2007</v>
      </c>
      <c r="G12" s="31"/>
      <c r="H12" s="30">
        <v>2008</v>
      </c>
      <c r="I12" s="31"/>
      <c r="J12" s="30">
        <v>2009</v>
      </c>
      <c r="K12" s="31"/>
      <c r="L12" s="30">
        <v>2010</v>
      </c>
      <c r="M12" s="31"/>
      <c r="N12" s="30">
        <v>2011</v>
      </c>
      <c r="O12" s="31"/>
      <c r="P12" s="30">
        <v>2012</v>
      </c>
      <c r="Q12" s="31"/>
      <c r="R12" s="30">
        <v>2013</v>
      </c>
      <c r="S12" s="31"/>
      <c r="T12" s="30">
        <v>2014</v>
      </c>
      <c r="U12" s="31"/>
      <c r="V12" s="30">
        <v>2015</v>
      </c>
      <c r="W12" s="31"/>
      <c r="X12" s="30">
        <v>2016</v>
      </c>
      <c r="Y12" s="31"/>
    </row>
    <row r="13" spans="2:25" ht="12.75">
      <c r="B13" s="23" t="s">
        <v>23</v>
      </c>
      <c r="C13" s="19" t="s">
        <v>24</v>
      </c>
      <c r="D13" s="23" t="s">
        <v>23</v>
      </c>
      <c r="E13" s="19" t="s">
        <v>24</v>
      </c>
      <c r="F13" s="23" t="s">
        <v>23</v>
      </c>
      <c r="G13" s="19" t="s">
        <v>24</v>
      </c>
      <c r="H13" s="23" t="s">
        <v>23</v>
      </c>
      <c r="I13" s="19" t="s">
        <v>24</v>
      </c>
      <c r="J13" s="23" t="s">
        <v>23</v>
      </c>
      <c r="K13" s="19" t="s">
        <v>24</v>
      </c>
      <c r="L13" s="23" t="s">
        <v>23</v>
      </c>
      <c r="M13" s="19" t="s">
        <v>24</v>
      </c>
      <c r="N13" s="23" t="s">
        <v>23</v>
      </c>
      <c r="O13" s="19" t="s">
        <v>24</v>
      </c>
      <c r="P13" s="23" t="s">
        <v>23</v>
      </c>
      <c r="Q13" s="19" t="s">
        <v>24</v>
      </c>
      <c r="R13" s="23" t="s">
        <v>23</v>
      </c>
      <c r="S13" s="19" t="s">
        <v>24</v>
      </c>
      <c r="T13" s="23" t="s">
        <v>23</v>
      </c>
      <c r="U13" s="19" t="s">
        <v>24</v>
      </c>
      <c r="V13" s="23" t="s">
        <v>23</v>
      </c>
      <c r="W13" s="19" t="s">
        <v>24</v>
      </c>
      <c r="X13" s="23" t="s">
        <v>23</v>
      </c>
      <c r="Y13" s="19" t="s">
        <v>24</v>
      </c>
    </row>
    <row r="14" spans="1:25" ht="12.75">
      <c r="A14" t="s">
        <v>18</v>
      </c>
      <c r="B14" s="20">
        <v>255</v>
      </c>
      <c r="C14" s="24">
        <v>8367</v>
      </c>
      <c r="D14" s="20">
        <v>252</v>
      </c>
      <c r="E14" s="24">
        <v>7379</v>
      </c>
      <c r="F14" s="20">
        <v>254</v>
      </c>
      <c r="G14" s="24">
        <v>8200</v>
      </c>
      <c r="H14" s="20">
        <v>269</v>
      </c>
      <c r="I14" s="24">
        <v>7761</v>
      </c>
      <c r="J14" s="20">
        <v>337</v>
      </c>
      <c r="K14" s="24">
        <v>9371</v>
      </c>
      <c r="L14" s="20">
        <v>410</v>
      </c>
      <c r="M14" s="24">
        <v>11552</v>
      </c>
      <c r="N14" s="20">
        <v>441</v>
      </c>
      <c r="O14" s="24">
        <v>14857</v>
      </c>
      <c r="P14" s="20">
        <v>455</v>
      </c>
      <c r="Q14" s="24">
        <v>15691</v>
      </c>
      <c r="R14" s="20">
        <v>465</v>
      </c>
      <c r="S14" s="24">
        <v>15925</v>
      </c>
      <c r="T14" s="20">
        <v>473</v>
      </c>
      <c r="U14" s="24">
        <v>15839</v>
      </c>
      <c r="V14" s="20">
        <v>500</v>
      </c>
      <c r="W14" s="24">
        <v>18226</v>
      </c>
      <c r="X14" s="20">
        <v>574</v>
      </c>
      <c r="Y14" s="24">
        <v>20931</v>
      </c>
    </row>
    <row r="15" spans="1:25" ht="12.75">
      <c r="A15" t="s">
        <v>19</v>
      </c>
      <c r="B15" s="20">
        <v>251</v>
      </c>
      <c r="C15" s="24">
        <v>8083</v>
      </c>
      <c r="D15" s="20">
        <v>257</v>
      </c>
      <c r="E15" s="24">
        <v>7599</v>
      </c>
      <c r="F15" s="20">
        <v>263</v>
      </c>
      <c r="G15" s="24">
        <v>8272</v>
      </c>
      <c r="H15" s="20">
        <v>299</v>
      </c>
      <c r="I15" s="24">
        <v>8810</v>
      </c>
      <c r="J15" s="20">
        <v>343</v>
      </c>
      <c r="K15" s="24">
        <v>10000</v>
      </c>
      <c r="L15" s="20">
        <v>402</v>
      </c>
      <c r="M15" s="24">
        <v>11194</v>
      </c>
      <c r="N15" s="20">
        <v>447</v>
      </c>
      <c r="O15" s="24">
        <v>13423</v>
      </c>
      <c r="P15" s="20">
        <v>479</v>
      </c>
      <c r="Q15" s="24">
        <v>14440</v>
      </c>
      <c r="R15" s="20">
        <v>500</v>
      </c>
      <c r="S15" s="24">
        <v>15044</v>
      </c>
      <c r="T15" s="20">
        <v>514</v>
      </c>
      <c r="U15" s="24">
        <v>15211</v>
      </c>
      <c r="V15" s="20">
        <v>572</v>
      </c>
      <c r="W15" s="24">
        <v>16474</v>
      </c>
      <c r="X15" s="20">
        <v>648</v>
      </c>
      <c r="Y15" s="24">
        <v>19309</v>
      </c>
    </row>
    <row r="16" spans="1:25" ht="12.75">
      <c r="A16" t="s">
        <v>20</v>
      </c>
      <c r="B16" s="20">
        <v>210</v>
      </c>
      <c r="C16" s="24">
        <v>8612</v>
      </c>
      <c r="D16" s="20">
        <v>220</v>
      </c>
      <c r="E16" s="24">
        <v>8943</v>
      </c>
      <c r="F16" s="20">
        <v>239</v>
      </c>
      <c r="G16" s="24">
        <v>10457</v>
      </c>
      <c r="H16" s="20">
        <v>259</v>
      </c>
      <c r="I16" s="24">
        <v>10761</v>
      </c>
      <c r="J16" s="20">
        <v>325</v>
      </c>
      <c r="K16" s="24">
        <v>12862</v>
      </c>
      <c r="L16" s="20">
        <v>392</v>
      </c>
      <c r="M16" s="24">
        <v>16197</v>
      </c>
      <c r="N16" s="20">
        <v>414</v>
      </c>
      <c r="O16" s="24">
        <v>17979</v>
      </c>
      <c r="P16" s="20">
        <v>437</v>
      </c>
      <c r="Q16" s="24">
        <v>18943</v>
      </c>
      <c r="R16" s="20">
        <v>455</v>
      </c>
      <c r="S16" s="24">
        <v>19433</v>
      </c>
      <c r="T16" s="20">
        <v>471</v>
      </c>
      <c r="U16" s="24">
        <v>20115</v>
      </c>
      <c r="V16" s="20">
        <v>500</v>
      </c>
      <c r="W16" s="24">
        <v>20680</v>
      </c>
      <c r="X16" s="20">
        <v>604</v>
      </c>
      <c r="Y16" s="24">
        <v>25635</v>
      </c>
    </row>
    <row r="17" spans="1:25" ht="12.75">
      <c r="A17" s="5" t="s">
        <v>21</v>
      </c>
      <c r="B17" s="21">
        <v>207</v>
      </c>
      <c r="C17" s="25">
        <v>8458</v>
      </c>
      <c r="D17" s="21">
        <v>206</v>
      </c>
      <c r="E17" s="25">
        <v>8429</v>
      </c>
      <c r="F17" s="21">
        <v>213</v>
      </c>
      <c r="G17" s="25">
        <v>9457</v>
      </c>
      <c r="H17" s="21">
        <v>230</v>
      </c>
      <c r="I17" s="25">
        <v>9645</v>
      </c>
      <c r="J17" s="21">
        <v>287</v>
      </c>
      <c r="K17" s="25">
        <v>11629</v>
      </c>
      <c r="L17" s="21">
        <v>337</v>
      </c>
      <c r="M17" s="25">
        <v>14238</v>
      </c>
      <c r="N17" s="21">
        <v>384</v>
      </c>
      <c r="O17" s="25">
        <v>15140</v>
      </c>
      <c r="P17" s="21">
        <v>404</v>
      </c>
      <c r="Q17" s="25">
        <v>15413</v>
      </c>
      <c r="R17" s="21">
        <v>428</v>
      </c>
      <c r="S17" s="25">
        <v>16350</v>
      </c>
      <c r="T17" s="21">
        <v>432</v>
      </c>
      <c r="U17" s="25">
        <v>17158</v>
      </c>
      <c r="V17" s="21">
        <v>464</v>
      </c>
      <c r="W17" s="25">
        <v>17863</v>
      </c>
      <c r="X17" s="21">
        <v>549</v>
      </c>
      <c r="Y17" s="25">
        <v>21728</v>
      </c>
    </row>
    <row r="18" spans="1:25" ht="13.5" thickBot="1">
      <c r="A18" s="2" t="s">
        <v>22</v>
      </c>
      <c r="B18" s="22">
        <v>923</v>
      </c>
      <c r="C18" s="26">
        <v>33370</v>
      </c>
      <c r="D18" s="22">
        <v>935</v>
      </c>
      <c r="E18" s="26">
        <v>34607</v>
      </c>
      <c r="F18" s="22">
        <v>969</v>
      </c>
      <c r="G18" s="26">
        <v>36386</v>
      </c>
      <c r="H18" s="22">
        <v>1057</v>
      </c>
      <c r="I18" s="26">
        <v>36977</v>
      </c>
      <c r="J18" s="22">
        <v>1292</v>
      </c>
      <c r="K18" s="26">
        <v>43862</v>
      </c>
      <c r="L18" s="22">
        <f>SUM(L14:L17)</f>
        <v>1541</v>
      </c>
      <c r="M18" s="26">
        <f>SUM(M14:M17)</f>
        <v>53181</v>
      </c>
      <c r="N18" s="22">
        <f>SUM(N14:N17)</f>
        <v>1686</v>
      </c>
      <c r="O18" s="26">
        <f>SUM(O14:O17)</f>
        <v>61399</v>
      </c>
      <c r="P18" s="22">
        <v>1775</v>
      </c>
      <c r="Q18" s="26">
        <v>64487</v>
      </c>
      <c r="R18" s="22">
        <v>1848</v>
      </c>
      <c r="S18" s="26">
        <v>66752</v>
      </c>
      <c r="T18" s="22">
        <v>1890</v>
      </c>
      <c r="U18" s="26">
        <v>69323</v>
      </c>
      <c r="V18" s="22">
        <v>2036</v>
      </c>
      <c r="W18" s="26">
        <v>73243</v>
      </c>
      <c r="X18" s="22">
        <v>2375</v>
      </c>
      <c r="Y18" s="26">
        <v>87603</v>
      </c>
    </row>
  </sheetData>
  <mergeCells count="12">
    <mergeCell ref="R12:S12"/>
    <mergeCell ref="T12:U12"/>
    <mergeCell ref="V12:W12"/>
    <mergeCell ref="X12:Y12"/>
    <mergeCell ref="J12:K12"/>
    <mergeCell ref="L12:M12"/>
    <mergeCell ref="N12:O12"/>
    <mergeCell ref="P12:Q12"/>
    <mergeCell ref="B12:C12"/>
    <mergeCell ref="D12:E12"/>
    <mergeCell ref="F12:G12"/>
    <mergeCell ref="H12:I12"/>
  </mergeCells>
  <printOptions horizontalCentered="1"/>
  <pageMargins left="0.1968503937007874" right="0.1968503937007874" top="0.984251968503937" bottom="0.984251968503937" header="0.5118110236220472" footer="0.5118110236220472"/>
  <pageSetup fitToHeight="1" fitToWidth="1" horizontalDpi="600" verticalDpi="600" orientation="landscape" paperSize="9" scale="50" r:id="rId1"/>
  <headerFooter alignWithMargins="0">
    <oddFooter>&amp;R&amp;Z&amp;F - &amp;A  - &amp;D</oddFooter>
  </headerFooter>
</worksheet>
</file>

<file path=xl/worksheets/sheet3.xml><?xml version="1.0" encoding="utf-8"?>
<worksheet xmlns="http://schemas.openxmlformats.org/spreadsheetml/2006/main" xmlns:r="http://schemas.openxmlformats.org/officeDocument/2006/relationships">
  <dimension ref="A1:J21"/>
  <sheetViews>
    <sheetView workbookViewId="0" topLeftCell="A1">
      <selection activeCell="A22" sqref="A22"/>
    </sheetView>
  </sheetViews>
  <sheetFormatPr defaultColWidth="11.421875" defaultRowHeight="12.75"/>
  <sheetData>
    <row r="1" ht="12.75">
      <c r="A1" t="s">
        <v>6</v>
      </c>
    </row>
    <row r="2" ht="12.75">
      <c r="A2" t="s">
        <v>7</v>
      </c>
    </row>
    <row r="4" ht="12.75">
      <c r="A4" t="s">
        <v>31</v>
      </c>
    </row>
    <row r="7" ht="12.75">
      <c r="A7" s="2" t="s">
        <v>36</v>
      </c>
    </row>
    <row r="8" spans="1:10" ht="12.75">
      <c r="A8" s="32" t="s">
        <v>33</v>
      </c>
      <c r="B8" s="32"/>
      <c r="C8" s="32"/>
      <c r="D8" s="32"/>
      <c r="E8" s="32"/>
      <c r="F8" s="32"/>
      <c r="G8" s="32"/>
      <c r="H8" s="32"/>
      <c r="I8" s="32"/>
      <c r="J8" s="32"/>
    </row>
    <row r="9" spans="1:10" ht="12.75">
      <c r="A9" s="32"/>
      <c r="B9" s="32"/>
      <c r="C9" s="32"/>
      <c r="D9" s="32"/>
      <c r="E9" s="32"/>
      <c r="F9" s="32"/>
      <c r="G9" s="32"/>
      <c r="H9" s="32"/>
      <c r="I9" s="32"/>
      <c r="J9" s="32"/>
    </row>
    <row r="10" spans="1:10" ht="12.75">
      <c r="A10" s="32" t="s">
        <v>34</v>
      </c>
      <c r="B10" s="32"/>
      <c r="C10" s="32"/>
      <c r="D10" s="32"/>
      <c r="E10" s="32"/>
      <c r="F10" s="32"/>
      <c r="G10" s="32"/>
      <c r="H10" s="32"/>
      <c r="I10" s="32"/>
      <c r="J10" s="32"/>
    </row>
    <row r="11" spans="1:10" ht="12.75">
      <c r="A11" s="32"/>
      <c r="B11" s="32"/>
      <c r="C11" s="32"/>
      <c r="D11" s="32"/>
      <c r="E11" s="32"/>
      <c r="F11" s="32"/>
      <c r="G11" s="32"/>
      <c r="H11" s="32"/>
      <c r="I11" s="32"/>
      <c r="J11" s="32"/>
    </row>
    <row r="12" spans="1:10" ht="12.75">
      <c r="A12" s="32"/>
      <c r="B12" s="32"/>
      <c r="C12" s="32"/>
      <c r="D12" s="32"/>
      <c r="E12" s="32"/>
      <c r="F12" s="32"/>
      <c r="G12" s="32"/>
      <c r="H12" s="32"/>
      <c r="I12" s="32"/>
      <c r="J12" s="32"/>
    </row>
    <row r="14" spans="1:10" ht="12.75">
      <c r="A14" s="32" t="s">
        <v>35</v>
      </c>
      <c r="B14" s="32"/>
      <c r="C14" s="32"/>
      <c r="D14" s="32"/>
      <c r="E14" s="32"/>
      <c r="F14" s="32"/>
      <c r="G14" s="32"/>
      <c r="H14" s="32"/>
      <c r="I14" s="32"/>
      <c r="J14" s="32"/>
    </row>
    <row r="15" spans="1:10" ht="12.75">
      <c r="A15" s="32"/>
      <c r="B15" s="32"/>
      <c r="C15" s="32"/>
      <c r="D15" s="32"/>
      <c r="E15" s="32"/>
      <c r="F15" s="32"/>
      <c r="G15" s="32"/>
      <c r="H15" s="32"/>
      <c r="I15" s="32"/>
      <c r="J15" s="32"/>
    </row>
    <row r="16" spans="1:10" ht="12.75">
      <c r="A16" s="32"/>
      <c r="B16" s="32"/>
      <c r="C16" s="32"/>
      <c r="D16" s="32"/>
      <c r="E16" s="32"/>
      <c r="F16" s="32"/>
      <c r="G16" s="32"/>
      <c r="H16" s="32"/>
      <c r="I16" s="32"/>
      <c r="J16" s="32"/>
    </row>
    <row r="17" spans="1:10" ht="12.75">
      <c r="A17" s="32" t="s">
        <v>32</v>
      </c>
      <c r="B17" s="32"/>
      <c r="C17" s="32"/>
      <c r="D17" s="32"/>
      <c r="E17" s="32"/>
      <c r="F17" s="32"/>
      <c r="G17" s="32"/>
      <c r="H17" s="32"/>
      <c r="I17" s="32"/>
      <c r="J17" s="32"/>
    </row>
    <row r="18" spans="1:10" ht="12.75">
      <c r="A18" s="32"/>
      <c r="B18" s="32"/>
      <c r="C18" s="32"/>
      <c r="D18" s="32"/>
      <c r="E18" s="32"/>
      <c r="F18" s="32"/>
      <c r="G18" s="32"/>
      <c r="H18" s="32"/>
      <c r="I18" s="32"/>
      <c r="J18" s="32"/>
    </row>
    <row r="19" spans="1:10" ht="12.75">
      <c r="A19" s="32"/>
      <c r="B19" s="32"/>
      <c r="C19" s="32"/>
      <c r="D19" s="32"/>
      <c r="E19" s="32"/>
      <c r="F19" s="32"/>
      <c r="G19" s="32"/>
      <c r="H19" s="32"/>
      <c r="I19" s="32"/>
      <c r="J19" s="32"/>
    </row>
    <row r="21" ht="12.75">
      <c r="A21" t="s">
        <v>37</v>
      </c>
    </row>
  </sheetData>
  <mergeCells count="4">
    <mergeCell ref="A14:J16"/>
    <mergeCell ref="A17:J19"/>
    <mergeCell ref="A8:J9"/>
    <mergeCell ref="A10:J12"/>
  </mergeCells>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A13"/>
  <sheetViews>
    <sheetView workbookViewId="0" topLeftCell="A1">
      <selection activeCell="A12" sqref="A12:A13"/>
    </sheetView>
  </sheetViews>
  <sheetFormatPr defaultColWidth="11.421875" defaultRowHeight="12.75"/>
  <sheetData>
    <row r="1" ht="12.75">
      <c r="A1" t="s">
        <v>6</v>
      </c>
    </row>
    <row r="2" ht="12.75">
      <c r="A2" t="s">
        <v>7</v>
      </c>
    </row>
    <row r="6" ht="12.75">
      <c r="A6" s="2" t="s">
        <v>39</v>
      </c>
    </row>
    <row r="7" ht="12.75">
      <c r="A7" t="s">
        <v>41</v>
      </c>
    </row>
    <row r="9" ht="12.75">
      <c r="A9" s="2" t="s">
        <v>40</v>
      </c>
    </row>
    <row r="10" ht="12.75">
      <c r="A10" t="s">
        <v>42</v>
      </c>
    </row>
    <row r="12" ht="12.75">
      <c r="A12" s="2" t="s">
        <v>43</v>
      </c>
    </row>
    <row r="13" ht="12.75">
      <c r="A13" t="s">
        <v>44</v>
      </c>
    </row>
  </sheetData>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E15"/>
  <sheetViews>
    <sheetView workbookViewId="0" topLeftCell="A1">
      <selection activeCell="C15" sqref="C15"/>
    </sheetView>
  </sheetViews>
  <sheetFormatPr defaultColWidth="11.421875" defaultRowHeight="12.75"/>
  <cols>
    <col min="6" max="6" width="15.8515625" style="0" customWidth="1"/>
    <col min="7" max="7" width="21.421875" style="0" customWidth="1"/>
  </cols>
  <sheetData>
    <row r="1" ht="12.75">
      <c r="A1" t="s">
        <v>6</v>
      </c>
    </row>
    <row r="2" ht="12.75">
      <c r="A2" t="s">
        <v>7</v>
      </c>
    </row>
    <row r="5" ht="15.75">
      <c r="A5" s="27" t="s">
        <v>38</v>
      </c>
    </row>
    <row r="6" spans="1:2" ht="15">
      <c r="A6" t="s">
        <v>0</v>
      </c>
      <c r="B6" s="29" t="s">
        <v>1</v>
      </c>
    </row>
    <row r="7" ht="15.75">
      <c r="B7" s="28" t="s">
        <v>45</v>
      </c>
    </row>
    <row r="8" ht="12.75">
      <c r="B8" s="33" t="s">
        <v>42</v>
      </c>
    </row>
    <row r="9" ht="12.75">
      <c r="B9" s="33" t="s">
        <v>47</v>
      </c>
    </row>
    <row r="10" spans="2:3" ht="12.75">
      <c r="B10" s="33"/>
      <c r="C10" t="s">
        <v>46</v>
      </c>
    </row>
    <row r="11" ht="12.75">
      <c r="B11" s="33"/>
    </row>
    <row r="13" spans="1:2" ht="15">
      <c r="A13" t="s">
        <v>3</v>
      </c>
      <c r="B13" s="29" t="s">
        <v>2</v>
      </c>
    </row>
    <row r="14" spans="2:5" ht="12.75">
      <c r="B14" s="2" t="s">
        <v>4</v>
      </c>
      <c r="E14" t="s">
        <v>44</v>
      </c>
    </row>
    <row r="15" ht="12.75">
      <c r="C15" t="s">
        <v>5</v>
      </c>
    </row>
  </sheetData>
  <sheetProtection/>
  <hyperlinks>
    <hyperlink ref="B8" r:id="rId1" display="http://agreste.agriculture.gouv.fr/donnees-de-synthese/statistique-agricole-annuelle-saa/"/>
    <hyperlink ref="B9" r:id="rId2" display="http://agreste.agriculture.gouv.fr/page-d-accueil/article/agreste-donnees-en-ligne "/>
  </hyperlink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MAP 35</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francoise.dauvier</dc:creator>
  <cp:keywords/>
  <dc:description/>
  <cp:lastModifiedBy>francoise.dauvier</cp:lastModifiedBy>
  <cp:lastPrinted>2018-05-30T13:36:25Z</cp:lastPrinted>
  <dcterms:created xsi:type="dcterms:W3CDTF">2018-03-28T14:18:50Z</dcterms:created>
  <dcterms:modified xsi:type="dcterms:W3CDTF">2018-08-29T14:06:10Z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