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J:\12_Pole_DIFFUSION\Series_chrono\2023_series\Diffusion\04_aides_publiques\"/>
    </mc:Choice>
  </mc:AlternateContent>
  <bookViews>
    <workbookView xWindow="0" yWindow="0" windowWidth="28800" windowHeight="12300" activeTab="2"/>
  </bookViews>
  <sheets>
    <sheet name="definitions" sheetId="61" r:id="rId1"/>
    <sheet name="definition_aides" sheetId="62" r:id="rId2"/>
    <sheet name="methodo" sheetId="63" r:id="rId3"/>
    <sheet name="pour_en_savoir_plus" sheetId="66" r:id="rId4"/>
    <sheet name="VA2003" sheetId="29" r:id="rId5"/>
    <sheet name="VA2004" sheetId="75" r:id="rId6"/>
    <sheet name="VA2005" sheetId="32" r:id="rId7"/>
    <sheet name="VA2006" sheetId="33" r:id="rId8"/>
    <sheet name="VA2007" sheetId="34" r:id="rId9"/>
    <sheet name="VA2008" sheetId="35" r:id="rId10"/>
    <sheet name="VA2009" sheetId="36" r:id="rId11"/>
    <sheet name="VA2010" sheetId="40" r:id="rId12"/>
    <sheet name="VA2011" sheetId="44" r:id="rId13"/>
    <sheet name="VA2012" sheetId="45" r:id="rId14"/>
    <sheet name="VA2013" sheetId="53" r:id="rId15"/>
    <sheet name="VA2014" sheetId="55" r:id="rId16"/>
    <sheet name="VA2015" sheetId="67" r:id="rId17"/>
    <sheet name="VA2016" sheetId="68" r:id="rId18"/>
    <sheet name="VA2017" sheetId="69" r:id="rId19"/>
    <sheet name="VA2018" sheetId="70" r:id="rId20"/>
    <sheet name="VA2019" sheetId="71" r:id="rId21"/>
    <sheet name="VA2020" sheetId="72" r:id="rId22"/>
    <sheet name="VA2021" sheetId="73" r:id="rId23"/>
    <sheet name="VA2022" sheetId="74" r:id="rId24"/>
    <sheet name="data" sheetId="64" r:id="rId25"/>
    <sheet name="TCD" sheetId="65" r:id="rId26"/>
  </sheets>
  <definedNames>
    <definedName name="_xlnm._FilterDatabase" localSheetId="24" hidden="1">data!$A$1:$E$415</definedName>
    <definedName name="_xlnm.Print_Area" localSheetId="2">methodo!$A$1:$J$40</definedName>
  </definedNames>
  <calcPr calcId="162913"/>
  <pivotCaches>
    <pivotCache cacheId="0" r:id="rId27"/>
  </pivotCaches>
  <extLst>
    <ext xmlns:loext="http://schemas.libreoffice.org/" uri="{7626C862-2A13-11E5-B345-FEFF819CDC9F}">
      <loext:extCalcPr stringRefSyntax="CalcA1"/>
    </ext>
  </extLst>
</workbook>
</file>

<file path=xl/calcChain.xml><?xml version="1.0" encoding="utf-8"?>
<calcChain xmlns="http://schemas.openxmlformats.org/spreadsheetml/2006/main">
  <c r="I9" i="53" l="1"/>
  <c r="I8" i="53"/>
  <c r="I7" i="53"/>
  <c r="I6" i="53"/>
  <c r="I5" i="53"/>
  <c r="I4" i="53"/>
</calcChain>
</file>

<file path=xl/sharedStrings.xml><?xml version="1.0" encoding="utf-8"?>
<sst xmlns="http://schemas.openxmlformats.org/spreadsheetml/2006/main" count="2777" uniqueCount="263">
  <si>
    <t>Finistère</t>
  </si>
  <si>
    <t>Morbihan</t>
  </si>
  <si>
    <t>Bretagne</t>
  </si>
  <si>
    <t>D22</t>
  </si>
  <si>
    <t>D29</t>
  </si>
  <si>
    <t>D35</t>
  </si>
  <si>
    <t>D56</t>
  </si>
  <si>
    <t>R53</t>
  </si>
  <si>
    <t>Zone (1)</t>
  </si>
  <si>
    <t>Libellé de zone</t>
  </si>
  <si>
    <t>nombre de bénéficiaires</t>
  </si>
  <si>
    <t>dont bénéficiaires de la flexibilité</t>
  </si>
  <si>
    <t>Côtes d'Armor</t>
  </si>
  <si>
    <t>Ille-et-Vilaine</t>
  </si>
  <si>
    <t>FRM</t>
  </si>
  <si>
    <t>France métropolitaine</t>
  </si>
  <si>
    <t xml:space="preserve">Source : </t>
  </si>
  <si>
    <t>OFIVAL (Office national interprofessionnel des viandes, de l'élevage et de l'aviculture)</t>
  </si>
  <si>
    <t>(1) établie en fonction du numéro PACAGE et non du siège de l'exploitation</t>
  </si>
  <si>
    <t>Prime au maintien du troupeau de vaches allaitantes (PMTVA) - campagne 2003</t>
  </si>
  <si>
    <t>dont bénéficiaires du complément extensification</t>
  </si>
  <si>
    <t>vaches et génisses primées</t>
  </si>
  <si>
    <t>dont vaches et génisses primées extensification</t>
  </si>
  <si>
    <t>dont vaches et génisses primées flexibilité (2)</t>
  </si>
  <si>
    <t>(2) le nombre de vaches et génisses primées au titre de l'enveloppe flexibilité est égal au nombre de veaux labellisables éligibles</t>
  </si>
  <si>
    <t>montant total (€) (3)</t>
  </si>
  <si>
    <t>montant PMTVA (€) (3)</t>
  </si>
  <si>
    <t>montant du complément extensification (€) (3)</t>
  </si>
  <si>
    <t>montant du complément flexibilité (€) (3)</t>
  </si>
  <si>
    <t>(3) montant payé, avant éventuelles pénalités individuelles</t>
  </si>
  <si>
    <t>Prime au maintien du troupeau de vaches allaitantes (PMTVA) - campagne 2004</t>
  </si>
  <si>
    <t>(2) le nombre de vaches et génisses primées au titre de l'enveloppe flexibilité est égal au nombre de veaux labellisables ou bio éligibles</t>
  </si>
  <si>
    <t>Prime au maintien du troupeau de vaches allaitantes (PMTVA) - campagne 2005</t>
  </si>
  <si>
    <t>Office de l'élevage</t>
  </si>
  <si>
    <t>ND</t>
  </si>
  <si>
    <t>après application du stabilisateur budgétaire (réduction de 1,05 %, sauf sur le complément flexibilité),</t>
  </si>
  <si>
    <t>ND : non disponible</t>
  </si>
  <si>
    <t xml:space="preserve"> et après retenue pour modulation (3 %) (sauf sur la part nationale de l'aide, non soumise à la modulation).</t>
  </si>
  <si>
    <t>Prime au maintien du troupeau de vaches allaitantes (PMTVA) - campagne 2006</t>
  </si>
  <si>
    <t>montant PMTVA (€) (2)</t>
  </si>
  <si>
    <t>NB : le complément extensification est totalement découplé à compter de 2006 inclus.</t>
  </si>
  <si>
    <t>L'enveloppe de flexibilité est supprimée à compter de 2006 inclus.</t>
  </si>
  <si>
    <t>après application du stabilisateur budgétaire (réduction de 1,33 % sur la part communautaire de l'aide),</t>
  </si>
  <si>
    <t xml:space="preserve"> et après retenue pour modulation (4 %) (sauf sur la part nationale de l'aide, non soumise à la modulation).</t>
  </si>
  <si>
    <t>(2) estimation SRISE du montant payé, avant éventuelles pénalités individuelles</t>
  </si>
  <si>
    <t>(3) estimation SRISE du montant payé, avant éventuelles pénalités individuelles</t>
  </si>
  <si>
    <t>Prime au maintien du troupeau de vaches allaitantes (PMTVA) - campagne 2007</t>
  </si>
  <si>
    <t>AUP (Agence unique de paiement)</t>
  </si>
  <si>
    <t>après application du stabilisateur budgétaire (réduction de 1,16 % sur la part communautaire de l'aide),</t>
  </si>
  <si>
    <t xml:space="preserve"> et après retenue pour modulation (5 %) (sauf sur la part nationale de l'aide, non soumise à la modulation).</t>
  </si>
  <si>
    <t>Prime au maintien du troupeau de vaches allaitantes (PMTVA) - campagne 2008</t>
  </si>
  <si>
    <t>ASP (Agence de services et de paiement)</t>
  </si>
  <si>
    <t>après application du stabilisateur budgétaire (réduction de 1,01 % sur la part communautaire de l'aide),</t>
  </si>
  <si>
    <t>Prime au maintien du troupeau de vaches allaitantes (PMTVA) - campagne 2009</t>
  </si>
  <si>
    <t>après application du stabilisateur budgétaire (réduction de 1,50 % sur la part communautaire de l'aide),</t>
  </si>
  <si>
    <t>(2) montant payé, avant éventuelles pénalités individuelles</t>
  </si>
  <si>
    <t xml:space="preserve"> et après retenue pour modulation (7 %) (sauf sur la part nationale de l'aide, non soumise à la modulation).</t>
  </si>
  <si>
    <t>Prime au maintien du troupeau de vaches allaitantes (PMTVA) - campagne 2010</t>
  </si>
  <si>
    <t>après application du stabilisateur budgétaire (réduction de 5,98 % sur la part communautaire de l'aide),</t>
  </si>
  <si>
    <t xml:space="preserve"> et après retenue pour modulation (8 %) (sauf sur la part nationale de l'aide, non soumise à la modulation).</t>
  </si>
  <si>
    <t>Prime au maintien du troupeau de vaches allaitantes (PMTVA) - campagne 2011</t>
  </si>
  <si>
    <t>(2) montant payé, après éventuelles pénalités individuelles</t>
  </si>
  <si>
    <t>après application du stabilisateur budgétaire (réduction de 5,78 % sur la part communautaire de l'aide),</t>
  </si>
  <si>
    <t xml:space="preserve"> et après retenue pour modulation (9 %) (sauf sur la part nationale de l'aide, non soumise à la modulation).</t>
  </si>
  <si>
    <t>Prime au maintien du troupeau de vaches allaitantes (PMTVA) - campagne 2012</t>
  </si>
  <si>
    <t>après application du stabilisateur budgétaire (réduction de 5,86 % sur la part communautaire de l'aide),</t>
  </si>
  <si>
    <t xml:space="preserve"> et après retenue pour modulation (10 %) (sauf sur la part nationale de l'aide, non soumise à la modulation).</t>
  </si>
  <si>
    <t>Prime au maintien du troupeau de vaches allaitantes (PMTVA) - campagne 2013</t>
  </si>
  <si>
    <t>après retenue pour modulation (10 %) (sauf sur la part nationale de l'aide, non soumise à la modulation),</t>
  </si>
  <si>
    <t>et après retenue pour discipline financière (2,453658 %) (sauf sur la part nationale de l'aide).</t>
  </si>
  <si>
    <t>Prime au maintien du troupeau de vaches allaitantes (PMTVA) - campagne 2014</t>
  </si>
  <si>
    <t>et après retenue pour discipline financière (1,302214 %).</t>
  </si>
  <si>
    <t>NB : la modulation est supprimée à compter de 2014</t>
  </si>
  <si>
    <t>après application du stabilisateur budgétaire pour la PMTVA (réduction de 18,75 %),</t>
  </si>
  <si>
    <t>montant ACVA (€) (2)</t>
  </si>
  <si>
    <t>montant total (€) (2)</t>
  </si>
  <si>
    <t>Aide aux bovins allaitants (ABA) - campagne 2015</t>
  </si>
  <si>
    <t>montant ABA (€) (2)</t>
  </si>
  <si>
    <t>après application des stabilisateurs budgétaires (coefficient de 0,99 sur l'effectif éligible et montants unitaires plafonnés),</t>
  </si>
  <si>
    <t>ND : donnée non disponible</t>
  </si>
  <si>
    <t>Aide aux bovins allaitants (ABA) - campagne 2016</t>
  </si>
  <si>
    <t>après application des stabilisateurs budgétaires (coefficient de 0,955 sur l'effectif éligible et montants unitaires plafonnés),</t>
  </si>
  <si>
    <t>Aide aux bovins allaitants (ABA) - campagne 2017</t>
  </si>
  <si>
    <t>après application des stabilisateurs budgétaires (coefficient de 0,962 sur l'effectif éligible et montants unitaires plafonnés),</t>
  </si>
  <si>
    <t>Draaf Bretagne - Srise</t>
  </si>
  <si>
    <t>Aides publiques à l'agriculture</t>
  </si>
  <si>
    <t>Géographie : France métropolitaine, Bretagne, Côtes d'Armor, Finistère, Ille-et-Vilaine et Morbihan</t>
  </si>
  <si>
    <r>
      <t xml:space="preserve">La </t>
    </r>
    <r>
      <rPr>
        <b/>
        <sz val="10"/>
        <rFont val="Arial"/>
        <family val="2"/>
      </rPr>
      <t>Politique agricole commune (PAC)</t>
    </r>
    <r>
      <rPr>
        <sz val="10"/>
        <rFont val="Arial"/>
        <family val="2"/>
      </rPr>
      <t xml:space="preserve"> a été créée dans les années soixante pour garantir la sécurité alimentaire de l'Union européenne, tout en procurant un niveau de vie équitable aux agriculteurs et en assurant des prix raisonnables aux consommateurs. Un soutien des marchés et au revenu est institué grâce aux organisations communes de marché reposant sur des prix d'intervention.</t>
    </r>
  </si>
  <si>
    <r>
      <t xml:space="preserve">A partir de la réforme de 1992, le soutien par les prix est progressivement abandonné et compensé par des </t>
    </r>
    <r>
      <rPr>
        <b/>
        <sz val="10"/>
        <rFont val="Arial"/>
        <family val="2"/>
      </rPr>
      <t>aides directes aux productions, à l'hectare ou par animal</t>
    </r>
    <r>
      <rPr>
        <sz val="10"/>
        <rFont val="Arial"/>
        <family val="2"/>
      </rPr>
      <t>.</t>
    </r>
  </si>
  <si>
    <r>
      <t xml:space="preserve">Les aides du 1er pilier comprennent les </t>
    </r>
    <r>
      <rPr>
        <b/>
        <sz val="10"/>
        <rFont val="Arial"/>
        <family val="2"/>
      </rPr>
      <t>aides animales (PMTVA, PSBM, PCO devenue PBC, PAB)</t>
    </r>
    <r>
      <rPr>
        <sz val="10"/>
        <rFont val="Arial"/>
        <family val="2"/>
      </rPr>
      <t xml:space="preserve"> et les </t>
    </r>
    <r>
      <rPr>
        <b/>
        <sz val="10"/>
        <rFont val="Arial"/>
        <family val="2"/>
      </rPr>
      <t>aides aux surfaces</t>
    </r>
    <r>
      <rPr>
        <sz val="10"/>
        <rFont val="Arial"/>
        <family val="2"/>
      </rPr>
      <t>.</t>
    </r>
  </si>
  <si>
    <t>L'accord de Luxembourg de 2003 entre en application en France à partir de 2005. Il introduit notamment la conditionnalité, la subsidiarité, la modulation, le découplage des aides et la discipline financière.</t>
  </si>
  <si>
    <r>
      <t>Conditionnalité</t>
    </r>
    <r>
      <rPr>
        <sz val="10"/>
        <rFont val="Arial"/>
        <family val="2"/>
      </rPr>
      <t xml:space="preserve"> : versement des aides conditionné au respect de directives et règlements européens ayant trait à l'environnement.</t>
    </r>
  </si>
  <si>
    <r>
      <t>Subsidiarité</t>
    </r>
    <r>
      <rPr>
        <sz val="10"/>
        <rFont val="Arial"/>
        <family val="2"/>
      </rPr>
      <t xml:space="preserve"> : marges de manœuvre laissées aux Etats membres pour adapter les évolutions prescrites par le texte européen à leur modèle d'agriculture et d'occupation du territoire.</t>
    </r>
  </si>
  <si>
    <r>
      <t>Modulation</t>
    </r>
    <r>
      <rPr>
        <sz val="10"/>
        <rFont val="Arial"/>
        <family val="2"/>
      </rPr>
      <t xml:space="preserve"> : une partie des aides du 1</t>
    </r>
    <r>
      <rPr>
        <vertAlign val="superscript"/>
        <sz val="10"/>
        <rFont val="Arial"/>
        <family val="2"/>
      </rPr>
      <t>er</t>
    </r>
    <r>
      <rPr>
        <sz val="10"/>
        <rFont val="Arial"/>
        <family val="2"/>
      </rPr>
      <t xml:space="preserve"> pilier sont réduites au profit du 2</t>
    </r>
    <r>
      <rPr>
        <vertAlign val="superscript"/>
        <sz val="10"/>
        <rFont val="Arial"/>
        <family val="2"/>
      </rPr>
      <t>nd</t>
    </r>
    <r>
      <rPr>
        <sz val="10"/>
        <rFont val="Arial"/>
        <family val="2"/>
      </rPr>
      <t xml:space="preserve"> pilier. Le règlement européen 1782/2003 fixe le taux de modulation (au-delà des 5 000 premiers euros d'aides directes) à 3 % en 2005, 4 % en 2006, 5 % de 2007 à 2012.</t>
    </r>
  </si>
  <si>
    <r>
      <t>Découplage</t>
    </r>
    <r>
      <rPr>
        <sz val="10"/>
        <rFont val="Arial"/>
        <family val="2"/>
      </rPr>
      <t xml:space="preserve"> : les aides du 1</t>
    </r>
    <r>
      <rPr>
        <vertAlign val="superscript"/>
        <sz val="10"/>
        <rFont val="Arial"/>
        <family val="2"/>
      </rPr>
      <t>er</t>
    </r>
    <r>
      <rPr>
        <sz val="10"/>
        <rFont val="Arial"/>
        <family val="2"/>
      </rPr>
      <t xml:space="preserve"> pilier précédemment attribuées sur la base des surfaces cultivées ou du nombre d'animaux détenus ne sont plus liées aux productions. Chaque exploitant est attributaire de </t>
    </r>
    <r>
      <rPr>
        <b/>
        <sz val="10"/>
        <rFont val="Arial"/>
        <family val="2"/>
      </rPr>
      <t>Droits à paiement unique (DPU)</t>
    </r>
    <r>
      <rPr>
        <sz val="10"/>
        <rFont val="Arial"/>
        <family val="2"/>
      </rPr>
      <t>, en euros par hectare, calculés sur la base de références historiques, les aides perçues pendant les trois années 2000 à 2002. Le découplage est partiel ou total selon les aides. Pour activer ses DPU et toucher l'aide découplée, un exploitant doit disposer de surfaces agricoles maintenues dans un état agronomique satisfaisant. Il n'est en revanche pas tenu d'avoir une production agricole.</t>
    </r>
  </si>
  <si>
    <t>En 2005, les aides directes au-delà de 5 000 € sont soumises à modulation (taux de 3 %) et à un stabilisateur budgétaire (- 1,05 %).</t>
  </si>
  <si>
    <t>En 2006, les aides directes au-delà de 5 000 € sont soumises à modulation (taux de 4 %).</t>
  </si>
  <si>
    <t>En 2007, les aides directes au-delà de 5 000 € sont soumises à modulation (taux de 5 %).</t>
  </si>
  <si>
    <t>En 2008, les aides directes au-delà de 5 000 € sont soumises à modulation (taux de 5 %).</t>
  </si>
  <si>
    <t>En 2009, les aides directes au-delà de 5 000 € sont soumises à modulation (taux initialement fixé à 5 %, révisé à 7 % par le règlement 73/2009). Un taux de modulation supplémentaire de 4% est appliqué à la tranche des aides supérieures à 300 000 €</t>
  </si>
  <si>
    <r>
      <t xml:space="preserve">L'accord de Luxembourg s'accompagne d'une clause de rendez-vous que constitue le </t>
    </r>
    <r>
      <rPr>
        <b/>
        <sz val="10"/>
        <rFont val="Arial"/>
        <family val="2"/>
      </rPr>
      <t>"bilan de santé" de la PAC</t>
    </r>
    <r>
      <rPr>
        <sz val="10"/>
        <rFont val="Arial"/>
        <family val="2"/>
      </rPr>
      <t>. Ce bilan a abouti au règlement européen 73/2009, entré en application en 2010. Il accentue le découplage des aides du 1</t>
    </r>
    <r>
      <rPr>
        <vertAlign val="superscript"/>
        <sz val="10"/>
        <rFont val="Arial"/>
        <family val="2"/>
      </rPr>
      <t>er</t>
    </r>
    <r>
      <rPr>
        <sz val="10"/>
        <rFont val="Arial"/>
        <family val="2"/>
      </rPr>
      <t xml:space="preserve"> pilier. Comme l'y autorise l'article 63 du règlement, la France a choisi d'affecter les ressources ainsi dégagées à la création de nouveaux DPU : herbe et maïs chez les éleveurs, légumes, (légumes de plein champ, pommes de terres de consommation, plants de pomme de terre et plantes aromatiques).</t>
    </r>
  </si>
  <si>
    <r>
      <t>Par ailleurs, l'article 68 a réorienté un pourcentage des aides, couplées et découplées, vers de nouveaux soutiens couplés aux productions fragiles et aux productions durables et vers des dispositifs de couverture des risques climatique et sanitaires. En France, ont ainsi été créées l'</t>
    </r>
    <r>
      <rPr>
        <b/>
        <sz val="10"/>
        <rFont val="Arial"/>
        <family val="2"/>
      </rPr>
      <t>aide à l'assurance récolte</t>
    </r>
    <r>
      <rPr>
        <sz val="10"/>
        <rFont val="Arial"/>
        <family val="2"/>
      </rPr>
      <t>, l'</t>
    </r>
    <r>
      <rPr>
        <b/>
        <sz val="10"/>
        <rFont val="Arial"/>
        <family val="2"/>
      </rPr>
      <t>aide aux ovins</t>
    </r>
    <r>
      <rPr>
        <sz val="10"/>
        <rFont val="Arial"/>
        <family val="2"/>
      </rPr>
      <t>, l'</t>
    </r>
    <r>
      <rPr>
        <b/>
        <sz val="10"/>
        <rFont val="Arial"/>
        <family val="2"/>
      </rPr>
      <t>aide aux caprins</t>
    </r>
    <r>
      <rPr>
        <sz val="10"/>
        <rFont val="Arial"/>
        <family val="2"/>
      </rPr>
      <t xml:space="preserve"> et la </t>
    </r>
    <r>
      <rPr>
        <b/>
        <sz val="10"/>
        <rFont val="Arial"/>
        <family val="2"/>
      </rPr>
      <t>prime aux veaux sous la mère et aux veaux bio</t>
    </r>
    <r>
      <rPr>
        <sz val="10"/>
        <rFont val="Arial"/>
        <family val="2"/>
      </rPr>
      <t>. Contrairement à la PMTVA, les nouvelles aides animales mises en place ne sont plus sujettes à la détention de droits à prime. Leur montant unitaire est calculé en fin de campagne en fonction du nombre d'animaux éligibles déclarés par l'ensemble des éleveurs.</t>
    </r>
  </si>
  <si>
    <r>
      <t xml:space="preserve">La </t>
    </r>
    <r>
      <rPr>
        <b/>
        <sz val="10"/>
        <rFont val="Arial"/>
        <family val="2"/>
      </rPr>
      <t>réforme de la PAC</t>
    </r>
    <r>
      <rPr>
        <sz val="10"/>
        <rFont val="Arial"/>
        <family val="2"/>
      </rPr>
      <t xml:space="preserve"> entre en application en 2015. </t>
    </r>
  </si>
  <si>
    <r>
      <t xml:space="preserve">Le principe de la </t>
    </r>
    <r>
      <rPr>
        <b/>
        <sz val="10"/>
        <rFont val="Arial"/>
        <family val="2"/>
      </rPr>
      <t>convergence</t>
    </r>
    <r>
      <rPr>
        <sz val="10"/>
        <rFont val="Arial"/>
        <family val="2"/>
      </rPr>
      <t xml:space="preserve"> entre états membres de l'UE, qui vise une plus grande homogénéité des aides au sein de l'UE, implique une baisse progressive du plafond national de la France des aides du 1</t>
    </r>
    <r>
      <rPr>
        <vertAlign val="superscript"/>
        <sz val="10"/>
        <rFont val="Arial"/>
        <family val="2"/>
      </rPr>
      <t>er</t>
    </r>
    <r>
      <rPr>
        <sz val="10"/>
        <rFont val="Arial"/>
        <family val="2"/>
      </rPr>
      <t xml:space="preserve"> pilier.</t>
    </r>
  </si>
  <si>
    <r>
      <t xml:space="preserve">L'aide découplée DPU est remplacée par une aide en trois parties : le </t>
    </r>
    <r>
      <rPr>
        <b/>
        <sz val="10"/>
        <rFont val="Arial"/>
        <family val="2"/>
      </rPr>
      <t>paiement de base</t>
    </r>
    <r>
      <rPr>
        <sz val="10"/>
        <rFont val="Arial"/>
        <family val="2"/>
      </rPr>
      <t xml:space="preserve">, le </t>
    </r>
    <r>
      <rPr>
        <b/>
        <sz val="10"/>
        <rFont val="Arial"/>
        <family val="2"/>
      </rPr>
      <t>paiement vert</t>
    </r>
    <r>
      <rPr>
        <sz val="10"/>
        <rFont val="Arial"/>
        <family val="2"/>
      </rPr>
      <t xml:space="preserve"> et le </t>
    </r>
    <r>
      <rPr>
        <b/>
        <sz val="10"/>
        <rFont val="Arial"/>
        <family val="2"/>
      </rPr>
      <t>paiement redistributif</t>
    </r>
    <r>
      <rPr>
        <sz val="10"/>
        <rFont val="Arial"/>
        <family val="2"/>
      </rPr>
      <t xml:space="preserve">. </t>
    </r>
  </si>
  <si>
    <r>
      <t xml:space="preserve">Chaque exploitant est attributaire de </t>
    </r>
    <r>
      <rPr>
        <b/>
        <sz val="10"/>
        <rFont val="Arial"/>
        <family val="2"/>
      </rPr>
      <t>Droits à paiement de base (DPB)</t>
    </r>
    <r>
      <rPr>
        <sz val="10"/>
        <rFont val="Arial"/>
        <family val="2"/>
      </rPr>
      <t xml:space="preserve">, dont la valeur est fixée en fonction des paiements reçus en 2014. Pour une exploitation donnée, son nombre de DPB correspond à sa surface admissible en hectares. Les </t>
    </r>
    <r>
      <rPr>
        <b/>
        <sz val="10"/>
        <rFont val="Arial"/>
        <family val="2"/>
      </rPr>
      <t>surfaces admissibles</t>
    </r>
    <r>
      <rPr>
        <sz val="10"/>
        <rFont val="Arial"/>
        <family val="2"/>
      </rPr>
      <t xml:space="preserve"> sont les terres arables, les prairies permanentes et les cultures pérennes (sauf vignes).</t>
    </r>
  </si>
  <si>
    <r>
      <t xml:space="preserve">Le </t>
    </r>
    <r>
      <rPr>
        <b/>
        <sz val="10"/>
        <rFont val="Arial"/>
        <family val="2"/>
      </rPr>
      <t>paiement vert</t>
    </r>
    <r>
      <rPr>
        <sz val="10"/>
        <rFont val="Arial"/>
        <family val="2"/>
      </rPr>
      <t xml:space="preserve"> est proportionnel aux DPB et son versement est soumis à trois conditions : maintien des prairies permanentes, respect d'un pourcentage minimal en Surfaces d'intérêt écologique (SIE), et respect de critères relatifs à la diversité des assolements.</t>
    </r>
  </si>
  <si>
    <r>
      <t xml:space="preserve">Le </t>
    </r>
    <r>
      <rPr>
        <b/>
        <sz val="10"/>
        <rFont val="Arial"/>
        <family val="2"/>
      </rPr>
      <t>paiement redistributif</t>
    </r>
    <r>
      <rPr>
        <sz val="10"/>
        <rFont val="Arial"/>
        <family val="2"/>
      </rPr>
      <t xml:space="preserve"> est une surprime versée uniquement sur les 52 premiers hectares.</t>
    </r>
  </si>
  <si>
    <r>
      <t>1 % du budget du 1</t>
    </r>
    <r>
      <rPr>
        <vertAlign val="superscript"/>
        <sz val="10"/>
        <rFont val="Arial"/>
        <family val="2"/>
      </rPr>
      <t>er</t>
    </r>
    <r>
      <rPr>
        <sz val="10"/>
        <rFont val="Arial"/>
        <family val="2"/>
      </rPr>
      <t xml:space="preserve"> pilier est consacré à une aide dédiée aux jeunes agriculteurs : le </t>
    </r>
    <r>
      <rPr>
        <b/>
        <sz val="10"/>
        <rFont val="Arial"/>
        <family val="2"/>
      </rPr>
      <t>paiement additionnel aux jeunes agriculteurs</t>
    </r>
    <r>
      <rPr>
        <sz val="10"/>
        <rFont val="Arial"/>
        <family val="2"/>
      </rPr>
      <t>.</t>
    </r>
  </si>
  <si>
    <r>
      <t>Par ailleurs, les outils de gestion de risque (assurance récolte) et le soutien à l'agriculture biologique basculent du 1</t>
    </r>
    <r>
      <rPr>
        <vertAlign val="superscript"/>
        <sz val="10"/>
        <rFont val="Arial"/>
        <family val="2"/>
      </rPr>
      <t>er</t>
    </r>
    <r>
      <rPr>
        <sz val="10"/>
        <rFont val="Arial"/>
        <family val="2"/>
      </rPr>
      <t xml:space="preserve"> pilier dans le 2</t>
    </r>
    <r>
      <rPr>
        <vertAlign val="superscript"/>
        <sz val="10"/>
        <rFont val="Arial"/>
        <family val="2"/>
      </rPr>
      <t>nd</t>
    </r>
    <r>
      <rPr>
        <sz val="10"/>
        <rFont val="Arial"/>
        <family val="2"/>
      </rPr>
      <t xml:space="preserve"> pilier.</t>
    </r>
  </si>
  <si>
    <t>La conditionnalité et la discipline financière continuent de s'appliquer.</t>
  </si>
  <si>
    <t>La PMTVA est partiellement découplée (à 25 %) à compter de 2010 et jusqu'en 2014, dernière année d'existence de l'aide.</t>
  </si>
  <si>
    <r>
      <t>La PNSVA disparaît en 2014 et est en pratique remplacée par l'</t>
    </r>
    <r>
      <rPr>
        <b/>
        <sz val="10"/>
        <rFont val="Arial"/>
        <family val="2"/>
      </rPr>
      <t>Aide complémentaire à la vache allaitante (ACVA)</t>
    </r>
    <r>
      <rPr>
        <sz val="10"/>
        <rFont val="Arial"/>
        <family val="2"/>
      </rPr>
      <t xml:space="preserve"> (qui est une aide communautaire soumise à la discipline financière).</t>
    </r>
  </si>
  <si>
    <r>
      <t xml:space="preserve">Un </t>
    </r>
    <r>
      <rPr>
        <b/>
        <sz val="10"/>
        <rFont val="Arial"/>
        <family val="2"/>
      </rPr>
      <t>complément extensification</t>
    </r>
    <r>
      <rPr>
        <sz val="10"/>
        <rFont val="Arial"/>
        <family val="2"/>
      </rPr>
      <t xml:space="preserve"> est accordé en plus de la prime de base PMTVA. Son montant dépend du taux de chargement exprimé en UGB / ha de surface fourragère. Le complément extensification est totalement découplé à compter de 2006 et intégré dans les DPU.</t>
    </r>
  </si>
  <si>
    <r>
      <t xml:space="preserve">Un </t>
    </r>
    <r>
      <rPr>
        <b/>
        <sz val="10"/>
        <rFont val="Arial"/>
        <family val="2"/>
      </rPr>
      <t>complément</t>
    </r>
    <r>
      <rPr>
        <sz val="10"/>
        <rFont val="Arial"/>
        <family val="2"/>
      </rPr>
      <t xml:space="preserve"> à la PMTVA est aussi accordé au titre de l'</t>
    </r>
    <r>
      <rPr>
        <b/>
        <sz val="10"/>
        <rFont val="Arial"/>
        <family val="2"/>
      </rPr>
      <t>enveloppe de flexibilité</t>
    </r>
    <r>
      <rPr>
        <sz val="10"/>
        <rFont val="Arial"/>
        <family val="2"/>
      </rPr>
      <t>, jusqu'en 2005. Ce complément est lui aussi totalement découplé et intégré aux DPU en 2006.</t>
    </r>
  </si>
  <si>
    <t>Pour l'ensemble de ces aides, des coefficients stabilisateurs peuvent être appliqués afin de respecter les plafonds d'effectifs primés et les plafonds budgétaires.</t>
  </si>
  <si>
    <t>- le plafond de densité est supprimé
- 250 € pour les 40 premières vaches
- 225,85 € pour les vaches suivantes
soit, après application des stabilisateurs budgétaires de 1,33 % pour la part européenne de l'aide (200 €) et de 8,70 % pour la part nationale de l'aide,
- 242,99 € pour les 40 premières vaches
- 220,94 € pour les vaches suivantes
(montants unitaires avant application de la modulation)</t>
  </si>
  <si>
    <t>- le plafond de densité est supprimé
- 250 € pour les 40 premières vaches
- 225,85 € pour les vaches suivantes
soit, après application du stabilisateur budgétaire de 1,16 % pour la part européenne de l'aide (200 €),
- 247,68 € pour les 40 premières vaches
- 223,53 € pour les vaches suivantes
(montants unitaires avant application de la modulation)</t>
  </si>
  <si>
    <t>- le plafond de densité est supprimé
- 250 € pour les 40 premières vaches
- 225,85 € pour les vaches suivantes
soit, après application du stabilisateur budgétaire de 1,01 % pour la part européenne de l'aide (200 €),
- 247,98 € pour les 40 premières vaches
- 223,83 € pour les vaches suivantes
(montants unitaires avant application de la modulation)</t>
  </si>
  <si>
    <t>- le plafond de densité est supprimé
- 250 € pour les 40 premières vaches
- 225,85 € pour les vaches suivantes
soit, après application du stabilisateur budgétaire de 1,50 % pour la part européenne de l'aide (200 €),
- 247 € pour les 40 premières vaches
- 222,85 € pour les vaches suivantes
(montants unitaires avant application de la modulation)</t>
  </si>
  <si>
    <t>- 200 € pour les 40 premières vaches (150 € UE + 50 € PNSVA)
- 175,85 € pour les vaches suivantes (150 € UE + 25,85 PNSVA)
soit, après application du stabilisateur budgétaire de 5,98 % pour la part européenne de l'aide (150 €),
- 191,03 € pour les 40 premières vaches
- 166,88 € pour les vaches suivantes
(montants unitaires avant application de la modulation)</t>
  </si>
  <si>
    <t>- 200 € pour les 40 premières vaches (150 € UE + 50 € PNSVA)
- 175,85 € pour les vaches suivantes (150 € UE + 25,85 PNSVA)
soit, après application du stabilisateur budgétaire de 5,78 % pour la part européenne de l'aide (150 €),
- 191,33 € pour les 40 premières vaches
- 166,18 € pour les vaches suivantes
(montants unitaires avant application de la modulation)</t>
  </si>
  <si>
    <t>- 200 € pour les 40 premières vaches (150 € UE + 50 € PNSVA)
- 175,85 € pour les vaches suivantes (150 € UE + 25,85 PNSVA)
soit, après application du stabilisateur budgétaire de 5,86 % pour la part européenne de l'aide (150 €),
- 191,21 € pour les 40 premières vaches
- 167,06 € pour les vaches suivantes
(montants unitaires avant application de la modulation)</t>
  </si>
  <si>
    <t>- 56,34 € pour les 40 premières vaches
'- 35,85 € pour les vaches suivantes
(montants unitaires avant retenue pour discipline financière)</t>
  </si>
  <si>
    <r>
      <t>Montants unitaires :
'- 175,50 € pour les 50 premières vaches,
'- 130 € de la 51</t>
    </r>
    <r>
      <rPr>
        <vertAlign val="superscript"/>
        <sz val="10"/>
        <rFont val="Arial"/>
        <family val="2"/>
      </rPr>
      <t>ème</t>
    </r>
    <r>
      <rPr>
        <sz val="10"/>
        <rFont val="Arial"/>
        <family val="2"/>
      </rPr>
      <t xml:space="preserve"> à la 99</t>
    </r>
    <r>
      <rPr>
        <vertAlign val="superscript"/>
        <sz val="10"/>
        <rFont val="Arial"/>
        <family val="2"/>
      </rPr>
      <t>ème</t>
    </r>
    <r>
      <rPr>
        <sz val="10"/>
        <rFont val="Arial"/>
        <family val="2"/>
      </rPr>
      <t xml:space="preserve"> vache,
'- 69 € de 100</t>
    </r>
    <r>
      <rPr>
        <vertAlign val="superscript"/>
        <sz val="10"/>
        <rFont val="Arial"/>
        <family val="2"/>
      </rPr>
      <t>ème</t>
    </r>
    <r>
      <rPr>
        <sz val="10"/>
        <rFont val="Arial"/>
        <family val="2"/>
      </rPr>
      <t xml:space="preserve"> à la 139</t>
    </r>
    <r>
      <rPr>
        <vertAlign val="superscript"/>
        <sz val="10"/>
        <rFont val="Arial"/>
        <family val="2"/>
      </rPr>
      <t>ème</t>
    </r>
    <r>
      <rPr>
        <sz val="10"/>
        <rFont val="Arial"/>
        <family val="2"/>
      </rPr>
      <t xml:space="preserve"> vache.
Par ailleurs, un coefficient de 0,99 est appliqué au nombre de femelles éligibles pour obtenir le nombre de femelles primées.
</t>
    </r>
  </si>
  <si>
    <r>
      <t>Montants unitaires :
'- 174,50 € pour les 50 premières vaches,
'- 127 € de la 51</t>
    </r>
    <r>
      <rPr>
        <vertAlign val="superscript"/>
        <sz val="10"/>
        <rFont val="Arial"/>
        <family val="2"/>
      </rPr>
      <t>ème</t>
    </r>
    <r>
      <rPr>
        <sz val="10"/>
        <rFont val="Arial"/>
        <family val="2"/>
      </rPr>
      <t xml:space="preserve"> à la 99</t>
    </r>
    <r>
      <rPr>
        <vertAlign val="superscript"/>
        <sz val="10"/>
        <rFont val="Arial"/>
        <family val="2"/>
      </rPr>
      <t>ème</t>
    </r>
    <r>
      <rPr>
        <sz val="10"/>
        <rFont val="Arial"/>
        <family val="2"/>
      </rPr>
      <t xml:space="preserve"> vache,
'- 66 € de 100</t>
    </r>
    <r>
      <rPr>
        <vertAlign val="superscript"/>
        <sz val="10"/>
        <rFont val="Arial"/>
        <family val="2"/>
      </rPr>
      <t>ème</t>
    </r>
    <r>
      <rPr>
        <sz val="10"/>
        <rFont val="Arial"/>
        <family val="2"/>
      </rPr>
      <t xml:space="preserve"> à la 139</t>
    </r>
    <r>
      <rPr>
        <vertAlign val="superscript"/>
        <sz val="10"/>
        <rFont val="Arial"/>
        <family val="2"/>
      </rPr>
      <t>ème</t>
    </r>
    <r>
      <rPr>
        <sz val="10"/>
        <rFont val="Arial"/>
        <family val="2"/>
      </rPr>
      <t xml:space="preserve"> vache.
Par ailleurs, un coefficient de 0,955 est appliqué au nombre de femelles éligibles pour obtenir le nombre de femelles primées.
</t>
    </r>
  </si>
  <si>
    <r>
      <t>Montants unitaires :
'- 173,80 € pour les 50 premières vaches,
'- 126,35 € de la 51</t>
    </r>
    <r>
      <rPr>
        <vertAlign val="superscript"/>
        <sz val="10"/>
        <rFont val="Arial"/>
        <family val="2"/>
      </rPr>
      <t>ème</t>
    </r>
    <r>
      <rPr>
        <sz val="10"/>
        <rFont val="Arial"/>
        <family val="2"/>
      </rPr>
      <t xml:space="preserve"> à la 99</t>
    </r>
    <r>
      <rPr>
        <vertAlign val="superscript"/>
        <sz val="10"/>
        <rFont val="Arial"/>
        <family val="2"/>
      </rPr>
      <t>ème</t>
    </r>
    <r>
      <rPr>
        <sz val="10"/>
        <rFont val="Arial"/>
        <family val="2"/>
      </rPr>
      <t xml:space="preserve"> vache,
'- 65,60 € de 100</t>
    </r>
    <r>
      <rPr>
        <vertAlign val="superscript"/>
        <sz val="10"/>
        <rFont val="Arial"/>
        <family val="2"/>
      </rPr>
      <t>ème</t>
    </r>
    <r>
      <rPr>
        <sz val="10"/>
        <rFont val="Arial"/>
        <family val="2"/>
      </rPr>
      <t xml:space="preserve"> à la 139</t>
    </r>
    <r>
      <rPr>
        <vertAlign val="superscript"/>
        <sz val="10"/>
        <rFont val="Arial"/>
        <family val="2"/>
      </rPr>
      <t>ème</t>
    </r>
    <r>
      <rPr>
        <sz val="10"/>
        <rFont val="Arial"/>
        <family val="2"/>
      </rPr>
      <t xml:space="preserve"> vache.
Par ailleurs, un coefficient de 0,962 est appliqué au nombre de femelles éligibles pour obtenir le nombre de femelles primées.
</t>
    </r>
  </si>
  <si>
    <t>- 40 € pour un taux de chargement compris entre 1,4 et 1,8 UGB / ha SF
- 80 € pour un taux de chargement &lt; 1,4 UGB / ha SF</t>
  </si>
  <si>
    <r>
      <t xml:space="preserve">taux de couplage du complément </t>
    </r>
    <r>
      <rPr>
        <b/>
        <sz val="10"/>
        <rFont val="Arial"/>
        <family val="2"/>
      </rPr>
      <t>flexibilité</t>
    </r>
  </si>
  <si>
    <t>complément de 117 € pour les producteurs de veaux sous la mère labellisables</t>
  </si>
  <si>
    <t>- plafond de densité de 1,8 UGB/ ha SF
- 250 € pour les 40 premières vaches
- 225,85 € pour les vaches suivantes</t>
  </si>
  <si>
    <t>complément de 120 € pour les producteurs de veaux sous la mère labellisables ou de veaux bio</t>
  </si>
  <si>
    <t>-</t>
  </si>
  <si>
    <r>
      <t xml:space="preserve">taux de couplage du complément </t>
    </r>
    <r>
      <rPr>
        <b/>
        <sz val="10"/>
        <rFont val="Arial"/>
        <family val="2"/>
      </rPr>
      <t>extensification</t>
    </r>
  </si>
  <si>
    <t>- plafond de densité de 1,8 UGB/ ha SF
- 250 € pour les 40 premières vaches
- 225,85 € pour les vaches suivantes
soit, après application du stabilisateur budgétaire de 1,05 % pour la part européenne de l'aide (arrêté du 19/05/2006),
- 247,90 € pour les 40 premières vaches
- 223,75 € pour les vaches suivantes
(montants unitaires avant application de la modulation)</t>
  </si>
  <si>
    <t>complément de 120 € pour les producteurs de veaux sous la mère labellisables ou de veaux bio
(montant unitaire avant application de la modulation)</t>
  </si>
  <si>
    <t>AIDE :</t>
  </si>
  <si>
    <r>
      <t xml:space="preserve">PMTVA </t>
    </r>
    <r>
      <rPr>
        <sz val="10"/>
        <rFont val="Arial"/>
        <family val="2"/>
      </rPr>
      <t>(y compris PNSVA)</t>
    </r>
  </si>
  <si>
    <r>
      <t xml:space="preserve">complément </t>
    </r>
    <r>
      <rPr>
        <b/>
        <sz val="10"/>
        <rFont val="Arial"/>
        <family val="2"/>
      </rPr>
      <t xml:space="preserve">flexibilité </t>
    </r>
    <r>
      <rPr>
        <sz val="10"/>
        <rFont val="Arial"/>
        <family val="2"/>
      </rPr>
      <t>à la PMTVA</t>
    </r>
  </si>
  <si>
    <r>
      <t xml:space="preserve">complément </t>
    </r>
    <r>
      <rPr>
        <b/>
        <sz val="10"/>
        <rFont val="Arial"/>
        <family val="2"/>
      </rPr>
      <t>extensification</t>
    </r>
    <r>
      <rPr>
        <sz val="10"/>
        <rFont val="Arial"/>
        <family val="2"/>
      </rPr>
      <t xml:space="preserve"> à la PMTVA</t>
    </r>
  </si>
  <si>
    <r>
      <rPr>
        <b/>
        <sz val="10"/>
        <rFont val="Arial"/>
        <family val="2"/>
      </rPr>
      <t>AVA</t>
    </r>
    <r>
      <rPr>
        <sz val="10"/>
        <rFont val="Arial"/>
        <family val="2"/>
      </rPr>
      <t xml:space="preserve"> (nouveaux installés ou récents investisseurs)</t>
    </r>
  </si>
  <si>
    <r>
      <t xml:space="preserve">taux de couplage de la </t>
    </r>
    <r>
      <rPr>
        <b/>
        <sz val="10"/>
        <rFont val="Arial"/>
        <family val="2"/>
      </rPr>
      <t xml:space="preserve">PMTVA </t>
    </r>
    <r>
      <rPr>
        <sz val="10"/>
        <rFont val="Arial"/>
        <family val="2"/>
      </rPr>
      <t>(part communautaire)</t>
    </r>
  </si>
  <si>
    <r>
      <t xml:space="preserve">La PMTVA se compose d'une part d'aide communautaire, soumise à la modulation et à la discipline financière, et d'une part nationale, la </t>
    </r>
    <r>
      <rPr>
        <b/>
        <sz val="10"/>
        <rFont val="Arial"/>
        <family val="2"/>
      </rPr>
      <t>Prime nationale supplémentaire à la vache allaitante (PNSVA)</t>
    </r>
    <r>
      <rPr>
        <sz val="10"/>
        <rFont val="Arial"/>
        <family val="2"/>
      </rPr>
      <t>, non soumise au découplage ni à la modulation ni à la discipline financière.</t>
    </r>
  </si>
  <si>
    <r>
      <t xml:space="preserve">En 2013 uniquement, une </t>
    </r>
    <r>
      <rPr>
        <b/>
        <sz val="10"/>
        <rFont val="Arial"/>
        <family val="2"/>
      </rPr>
      <t>Aide à l'élevage de vaches allaitantes (AVA)</t>
    </r>
    <r>
      <rPr>
        <sz val="10"/>
        <rFont val="Arial"/>
        <family val="2"/>
      </rPr>
      <t xml:space="preserve"> est accordée aux nouveaux installés et aux récents investisseurs (c'est-à-dire les bénéficiaires d'aides dans le cadre du PMBE plan de modernisation des bâtiments d'élevage ou du PPE plan de performance énergétique). Les bovins éligibles sont les mêmes que ceux éligibles à la PMTVA. Le nombre de vaches et génisses primées est plafonné à 40 bovins par exploitation, dans la limite du nombre de droits PMTVA détenus par l'éleveur.</t>
    </r>
  </si>
  <si>
    <t>ACVA</t>
  </si>
  <si>
    <t>ABA</t>
  </si>
  <si>
    <t>Les montants unitaires sont détaillés dans l'onglet definition_aides, ainsi que le taux de couplage résiduel pour les aides qui ont été soumises à découplage.</t>
  </si>
  <si>
    <t>definitions</t>
  </si>
  <si>
    <t>descriptif des sources et des concepts</t>
  </si>
  <si>
    <t>pour_en_savoir_plus</t>
  </si>
  <si>
    <t>pour approfondir la série diffusée et la connaissance des sources</t>
  </si>
  <si>
    <t>methodo</t>
  </si>
  <si>
    <t>Procédure</t>
  </si>
  <si>
    <t>Les données pour les départements bretons, la Bretagne et la France métropolitaine sont issues de la tabulation des fichiers de données individuelles.</t>
  </si>
  <si>
    <t>Avertissement</t>
  </si>
  <si>
    <t xml:space="preserve">Les montants indiqués dans ce fichier visent à approcher le plus possible les montants réellement payés aux éleveurs. Il s'agit, le cas échéant, </t>
  </si>
  <si>
    <t>des montants après application des stabilisateurs budgétaires, après retenue pour modulation et après retenue pour discipline financière.</t>
  </si>
  <si>
    <t>Il s'agit de montants estimés à partir des fichiers mis à disposition par les organismes payeurs.</t>
  </si>
  <si>
    <t>De 2010 à 2013, les aides directes au-delà de 5 000 € sont soumises à modulation (taux de 8 % en 2010, 9 % en 2011, 10 % en 2012, 10 % en 2013). Un taux de modulation supplémentaire de 4% est appliqué à la tranche des aides supérieures à 300 000 €</t>
  </si>
  <si>
    <t>Compte tenu de la franchise de modulation de 5 000 € (la modulation, calculée à l'échelle de l'exploitation, ne s'applique qu'au-delà de 5 000 € d'aides),</t>
  </si>
  <si>
    <t>modulation est estimée par 0,90 X montant brut.</t>
  </si>
  <si>
    <t>Concernant les éventuelles pénalités individuelles appliquées aux aides des exploitants (pour cause de dépôt tardif, d'erreur de déclaration, etc.),</t>
  </si>
  <si>
    <t>les fichiers mis à disposition par les organismes payeurs ne sont pas homogènes dans le temps :</t>
  </si>
  <si>
    <t xml:space="preserve"> la retenue pour modulation est souvent estimée par excès. Par exemple, en 2012, où le taux de modulation est de 10 %, la PMTVA après retenue pour</t>
  </si>
  <si>
    <t>S</t>
  </si>
  <si>
    <t>definition_aides</t>
  </si>
  <si>
    <t>définitions complémentaires sur les aides aux bovins allaitants</t>
  </si>
  <si>
    <r>
      <t xml:space="preserve">- de 2003 à 2010, les montants sont </t>
    </r>
    <r>
      <rPr>
        <u/>
        <sz val="10"/>
        <rFont val="Arial"/>
        <family val="2"/>
      </rPr>
      <t>avant</t>
    </r>
    <r>
      <rPr>
        <sz val="10"/>
        <rFont val="Arial"/>
        <family val="2"/>
      </rPr>
      <t xml:space="preserve"> éventuelles pénalités individuelles</t>
    </r>
  </si>
  <si>
    <r>
      <t xml:space="preserve">- de 2011 à 2017, les montants sont </t>
    </r>
    <r>
      <rPr>
        <u/>
        <sz val="10"/>
        <rFont val="Arial"/>
        <family val="2"/>
      </rPr>
      <t>après</t>
    </r>
    <r>
      <rPr>
        <sz val="10"/>
        <rFont val="Arial"/>
        <family val="2"/>
      </rPr>
      <t xml:space="preserve"> éventuelles pénalités individuelles</t>
    </r>
  </si>
  <si>
    <t>Annee</t>
  </si>
  <si>
    <t>Zone</t>
  </si>
  <si>
    <t>Aide</t>
  </si>
  <si>
    <t>Donnee</t>
  </si>
  <si>
    <t>Valeur</t>
  </si>
  <si>
    <t>2003</t>
  </si>
  <si>
    <t>PMTVA (yc PNSVA)</t>
  </si>
  <si>
    <t>PMTVA complément extensification</t>
  </si>
  <si>
    <t>PMTVA complément flexibilité</t>
  </si>
  <si>
    <t>nombre de vaches et génisses primées</t>
  </si>
  <si>
    <t>montant (€)</t>
  </si>
  <si>
    <t>2004</t>
  </si>
  <si>
    <t>2005</t>
  </si>
  <si>
    <t>2006</t>
  </si>
  <si>
    <t>2007</t>
  </si>
  <si>
    <t>2008</t>
  </si>
  <si>
    <t>2009</t>
  </si>
  <si>
    <t>2010</t>
  </si>
  <si>
    <t>2011</t>
  </si>
  <si>
    <t>2012</t>
  </si>
  <si>
    <t>2013</t>
  </si>
  <si>
    <t>AVA</t>
  </si>
  <si>
    <t>2014</t>
  </si>
  <si>
    <t>2015</t>
  </si>
  <si>
    <t>2016</t>
  </si>
  <si>
    <t>2017</t>
  </si>
  <si>
    <t>Étiquettes de lignes</t>
  </si>
  <si>
    <t>Somme de Valeur</t>
  </si>
  <si>
    <t>Étiquettes de colonnes</t>
  </si>
  <si>
    <t>dans l'onglet TCD, pour faire des séries</t>
  </si>
  <si>
    <t>Un onglet data, rassemblant l'ensemble des données, destinées à être manipulées au moyen d'un tableau croisé dynamique</t>
  </si>
  <si>
    <t>https://www1.telepac.agriculture.gouv.fr/telepac/auth/accueil.action</t>
  </si>
  <si>
    <t>Le site des téléservices des aides de la PAC, Télépac</t>
  </si>
  <si>
    <t>https://agriculture.gouv.fr/cap-sur-la-pac-2015-2020-0</t>
  </si>
  <si>
    <t>Le site du parlement européen</t>
  </si>
  <si>
    <t>http://www.europarl.europa.eu/factsheets/fr/section/196/la-politique-agricole-commune-pac-</t>
  </si>
  <si>
    <r>
      <t xml:space="preserve">La </t>
    </r>
    <r>
      <rPr>
        <b/>
        <sz val="10"/>
        <rFont val="Arial"/>
        <family val="2"/>
      </rPr>
      <t>discipline financière</t>
    </r>
    <r>
      <rPr>
        <sz val="10"/>
        <rFont val="Arial"/>
        <family val="2"/>
      </rPr>
      <t xml:space="preserve"> vise à respecter les plafonds financiers communautaires fixés au titre de la mise en oeuvre de la PAC et à financer une réserve permettant de faire face aux crises agricoles. Pour ce faire, au-delà d'une franchise sur les 2 000 premiers euros versés par exploitant, tous les paiements directs du 1</t>
    </r>
    <r>
      <rPr>
        <vertAlign val="superscript"/>
        <sz val="10"/>
        <rFont val="Arial"/>
        <family val="2"/>
      </rPr>
      <t>er</t>
    </r>
    <r>
      <rPr>
        <sz val="10"/>
        <rFont val="Arial"/>
        <family val="2"/>
      </rPr>
      <t xml:space="preserve"> pilier de la PAC (donc : aides découplées, aides couplées liées aux surfaces et aux animaux) des agriculteurs européens sont réduits. Si les sommes prélevées ne sont pas entièrement dépensées au cours d'une année, le reliquat est rendu l'année suivante aux demandeurs d'aides directes sous la forme d'un versement complémentaire. Ce mécanisme a été appliqué pour la première fois en 2013.</t>
    </r>
  </si>
  <si>
    <r>
      <t xml:space="preserve">De </t>
    </r>
    <r>
      <rPr>
        <b/>
        <sz val="10"/>
        <rFont val="Arial"/>
        <family val="2"/>
      </rPr>
      <t>nouvelles aides couplées</t>
    </r>
    <r>
      <rPr>
        <sz val="10"/>
        <rFont val="Arial"/>
        <family val="2"/>
      </rPr>
      <t xml:space="preserve"> sont mises en place, remplaçant les précédentes.  La France fait le choix de maximiser les aides couplées en leur accordant 15 % du plafond national (contre 10 % auparavant). Les aides couplées sont forcément des aides à la tête ou à l'hectare. Seuls certains secteurs sont éligibles (porc et volaille exclus).</t>
    </r>
  </si>
  <si>
    <r>
      <t xml:space="preserve">La </t>
    </r>
    <r>
      <rPr>
        <b/>
        <sz val="10"/>
        <rFont val="Arial"/>
        <family val="2"/>
      </rPr>
      <t>Prime au maintien du troupeau de vaches allaitantes (PMTVA)</t>
    </r>
    <r>
      <rPr>
        <sz val="10"/>
        <rFont val="Arial"/>
        <family val="2"/>
      </rPr>
      <t xml:space="preserve"> encourage l'élevage bovin allaitant (à caractère extensif jusqu'en 2005). Pour en bénéficier les éleveurs doivent détenir un droit à primes. Il existe un plafond national de droits à primes. Jusqu'en 2005, le nombre de vaches et génisses allaitantes primées est plafonné sur la base d'un chargement maximum en UGB par hectare de surface fourragère (le plafond de densité).</t>
    </r>
  </si>
  <si>
    <r>
      <t>En 2015, suite à la réforme de la PAC, une nouvelle aide est mise en place, qui remplace la PMTVA : l'</t>
    </r>
    <r>
      <rPr>
        <b/>
        <sz val="10"/>
        <rFont val="Arial"/>
        <family val="2"/>
      </rPr>
      <t>Aide aux bovins allaitants (ABA)</t>
    </r>
    <r>
      <rPr>
        <sz val="10"/>
        <rFont val="Arial"/>
        <family val="2"/>
      </rPr>
      <t>. L'ABA encourage l'élevage bovin allaitant. Les vaches de race à viande ou mixte destinées à l'élevage de veaux pour la production de viande sont éligibles. Seuls les éleveurs détenant au moins 10 vaches éligibles (ou, à partir de 2017, 10 UGB vaches/brebis/chèvres dont au moins 3 vaches éligibles) peuvent bénéficier de l'aide. L'effectif primable est plafonné à 139 vaches. Contrairement à la PMTVA, l'octroi de l'aide est indépendant de tout dispositif de droit à prime. Un maximum de 3 845 000 vaches peut être primé au niveau national.</t>
    </r>
  </si>
  <si>
    <t>Montant unitaire théorique de 150 € par vache.
Après application du stabilisateur budgétaire de 18,75 %, montant unitaire de 121,875 €
(montant unitaire avant retenue pour discipline financière)</t>
  </si>
  <si>
    <t>17,50 € par bovin primable
(montant unitaire avant application de la modulation)</t>
  </si>
  <si>
    <t>Aides directes du premier pilier - aides à l'élevage bovin allaitant</t>
  </si>
  <si>
    <t>dont bénéficiaires de l'AVA</t>
  </si>
  <si>
    <t>dont vaches et génisses primées AVA</t>
  </si>
  <si>
    <t>montant AVA (€) (2)</t>
  </si>
  <si>
    <r>
      <t xml:space="preserve">L'Agenda 2000, adopté suite à l'accord de Berlin de 1999, approfondit le volet socio-structurel créé en 1992 et initie une politique de développement rural, pilotée grâce aux </t>
    </r>
    <r>
      <rPr>
        <b/>
        <sz val="10"/>
        <rFont val="Arial"/>
        <family val="2"/>
      </rPr>
      <t>aides dites du second pilier</t>
    </r>
    <r>
      <rPr>
        <sz val="10"/>
        <rFont val="Arial"/>
        <family val="2"/>
      </rPr>
      <t xml:space="preserve">. Elles sont gérées par programme d'une durée de sept ans (2000-2006, 2007-2013, 2014-2020). Les aides liées à la production agricole constituent quant à elles le </t>
    </r>
    <r>
      <rPr>
        <b/>
        <sz val="10"/>
        <rFont val="Arial"/>
        <family val="2"/>
      </rPr>
      <t>1</t>
    </r>
    <r>
      <rPr>
        <b/>
        <vertAlign val="superscript"/>
        <sz val="10"/>
        <rFont val="Arial"/>
        <family val="2"/>
      </rPr>
      <t>er</t>
    </r>
    <r>
      <rPr>
        <b/>
        <sz val="10"/>
        <rFont val="Arial"/>
        <family val="2"/>
      </rPr>
      <t xml:space="preserve"> pilier</t>
    </r>
    <r>
      <rPr>
        <sz val="10"/>
        <rFont val="Arial"/>
        <family val="2"/>
      </rPr>
      <t xml:space="preserve"> de la PAC. Leur financement est uniquement communautaire, alors que les aides du 2</t>
    </r>
    <r>
      <rPr>
        <vertAlign val="superscript"/>
        <sz val="10"/>
        <rFont val="Arial"/>
        <family val="2"/>
      </rPr>
      <t>nd</t>
    </r>
    <r>
      <rPr>
        <sz val="10"/>
        <rFont val="Arial"/>
        <family val="2"/>
      </rPr>
      <t xml:space="preserve"> pilier sont cofinancées par des aides nationales (d'Etat, de collectivités locales, des agences de l'eau, ...).</t>
    </r>
  </si>
  <si>
    <r>
      <t>Par ailleurs, pour chaque aide PAC, en fonction des effectifs et des superficies effectivement déclarés, le</t>
    </r>
    <r>
      <rPr>
        <b/>
        <sz val="10"/>
        <rFont val="Arial"/>
        <family val="2"/>
      </rPr>
      <t xml:space="preserve"> stabilisateur budgétaire </t>
    </r>
    <r>
      <rPr>
        <sz val="10"/>
        <rFont val="Arial"/>
        <family val="2"/>
      </rPr>
      <t>a pour objectif de ne pas dépasser le budget alloué à l'aide en question.</t>
    </r>
  </si>
  <si>
    <t>- 40 € pour un taux de chargement compris entre 1,4 et 1,8 UGB / ha SF
- 80 € pour un taux de chargement &lt; 1,4 UGB / ha SF
soit, après application du stabilisateur budgétaire de 4 % (cf. arrêté du 19/05/2006)
'- 38,40 €
'- 76,80 €
(montants unitaires avant application de la modulation)</t>
  </si>
  <si>
    <r>
      <t xml:space="preserve">Les aides aux surfaces sont versées aux surfaces en </t>
    </r>
    <r>
      <rPr>
        <b/>
        <sz val="10"/>
        <rFont val="Arial"/>
        <family val="2"/>
      </rPr>
      <t>Céréales, oléagineux et protéagineux (COP)</t>
    </r>
    <r>
      <rPr>
        <sz val="10"/>
        <rFont val="Arial"/>
        <family val="2"/>
      </rPr>
      <t xml:space="preserve"> et en gel. Les agriculteurs sont soumis, soit au </t>
    </r>
    <r>
      <rPr>
        <b/>
        <sz val="10"/>
        <rFont val="Arial"/>
        <family val="2"/>
      </rPr>
      <t>régime avec gel obligatoire des terres</t>
    </r>
    <r>
      <rPr>
        <sz val="10"/>
        <rFont val="Arial"/>
        <family val="2"/>
      </rPr>
      <t xml:space="preserve">, soit au </t>
    </r>
    <r>
      <rPr>
        <b/>
        <sz val="10"/>
        <rFont val="Arial"/>
        <family val="2"/>
      </rPr>
      <t>régime avec gel facultatif</t>
    </r>
    <r>
      <rPr>
        <sz val="10"/>
        <rFont val="Arial"/>
        <family val="2"/>
      </rPr>
      <t>.</t>
    </r>
  </si>
  <si>
    <t>après retenue pour discipline financière (1,393041 %), et hors remboursement de la discipline financière 2014.</t>
  </si>
  <si>
    <t>après retenue pour discipline financière (1,353905 %) et hors remboursement de la discipline financière 2015.</t>
  </si>
  <si>
    <t>après retenue pour discipline financière (1,388149 %), et hors remboursement de la discipline financière 2016.</t>
  </si>
  <si>
    <r>
      <t>Montants unitaires :
'- 166,75 € pour les 50 premières vaches,
'- 121,25 € de la 51</t>
    </r>
    <r>
      <rPr>
        <vertAlign val="superscript"/>
        <sz val="10"/>
        <rFont val="Arial"/>
        <family val="2"/>
      </rPr>
      <t>ème</t>
    </r>
    <r>
      <rPr>
        <sz val="10"/>
        <rFont val="Arial"/>
        <family val="2"/>
      </rPr>
      <t xml:space="preserve"> à la 99</t>
    </r>
    <r>
      <rPr>
        <vertAlign val="superscript"/>
        <sz val="10"/>
        <rFont val="Arial"/>
        <family val="2"/>
      </rPr>
      <t>ème</t>
    </r>
    <r>
      <rPr>
        <sz val="10"/>
        <rFont val="Arial"/>
        <family val="2"/>
      </rPr>
      <t xml:space="preserve"> vache,
'- 62 € de 100</t>
    </r>
    <r>
      <rPr>
        <vertAlign val="superscript"/>
        <sz val="10"/>
        <rFont val="Arial"/>
        <family val="2"/>
      </rPr>
      <t>ème</t>
    </r>
    <r>
      <rPr>
        <sz val="10"/>
        <rFont val="Arial"/>
        <family val="2"/>
      </rPr>
      <t xml:space="preserve"> à la 139</t>
    </r>
    <r>
      <rPr>
        <vertAlign val="superscript"/>
        <sz val="10"/>
        <rFont val="Arial"/>
        <family val="2"/>
      </rPr>
      <t>ème</t>
    </r>
    <r>
      <rPr>
        <sz val="10"/>
        <rFont val="Arial"/>
        <family val="2"/>
      </rPr>
      <t xml:space="preserve"> vache.
Par ailleurs, un coefficient de 0,9868 est appliqué au nombre de femelles éligibles pour obtenir le nombre de femelles primées.
</t>
    </r>
  </si>
  <si>
    <t>Aide aux bovins allaitants (ABA) - campagne 2018</t>
  </si>
  <si>
    <t>après application des stabilisateurs budgétaires (coefficient de 0,9868 sur l'effectif éligible et montants unitaires plafonnés),</t>
  </si>
  <si>
    <t>après retenue pour discipline financière (1,422184 %), et hors remboursement de la discipline financière 2017.</t>
  </si>
  <si>
    <t>Aide aux bovins allaitants (ABA) - campagne 2019</t>
  </si>
  <si>
    <r>
      <t>Montants unitaires :
'- 167,25 € pour les 50 premières vaches,
'- 121,25 € de la 51</t>
    </r>
    <r>
      <rPr>
        <vertAlign val="superscript"/>
        <sz val="10"/>
        <rFont val="Arial"/>
        <family val="2"/>
      </rPr>
      <t>ème</t>
    </r>
    <r>
      <rPr>
        <sz val="10"/>
        <rFont val="Arial"/>
        <family val="2"/>
      </rPr>
      <t xml:space="preserve"> à la 99</t>
    </r>
    <r>
      <rPr>
        <vertAlign val="superscript"/>
        <sz val="10"/>
        <rFont val="Arial"/>
        <family val="2"/>
      </rPr>
      <t>ème</t>
    </r>
    <r>
      <rPr>
        <sz val="10"/>
        <rFont val="Arial"/>
        <family val="2"/>
      </rPr>
      <t xml:space="preserve"> vache,
'- 62 € de 100</t>
    </r>
    <r>
      <rPr>
        <vertAlign val="superscript"/>
        <sz val="10"/>
        <rFont val="Arial"/>
        <family val="2"/>
      </rPr>
      <t>ème</t>
    </r>
    <r>
      <rPr>
        <sz val="10"/>
        <rFont val="Arial"/>
        <family val="2"/>
      </rPr>
      <t xml:space="preserve"> à la 139</t>
    </r>
    <r>
      <rPr>
        <vertAlign val="superscript"/>
        <sz val="10"/>
        <rFont val="Arial"/>
        <family val="2"/>
      </rPr>
      <t>ème</t>
    </r>
    <r>
      <rPr>
        <sz val="10"/>
        <rFont val="Arial"/>
        <family val="2"/>
      </rPr>
      <t xml:space="preserve"> vache.
Par ailleurs, un coefficient de 1 est appliqué au nombre de femelles éligibles pour obtenir le nombre de femelles primées.
</t>
    </r>
  </si>
  <si>
    <t>après application des stabilisateurs budgétaires (coefficient de 1 sur l'effectif éligible et montants unitaires plafonnés),</t>
  </si>
  <si>
    <t>après retenue pour discipline financière (1,432635 %), et hors remboursement de la discipline financière 2018.</t>
  </si>
  <si>
    <t>Aide aux bovins allaitants (ABA) - campagne 2020</t>
  </si>
  <si>
    <r>
      <t>Montants unitaires :
'- 171,25 € pour les 50 premières vaches,
'- 123 € de la 51</t>
    </r>
    <r>
      <rPr>
        <vertAlign val="superscript"/>
        <sz val="10"/>
        <rFont val="Arial"/>
        <family val="2"/>
      </rPr>
      <t>ème</t>
    </r>
    <r>
      <rPr>
        <sz val="10"/>
        <rFont val="Arial"/>
        <family val="2"/>
      </rPr>
      <t xml:space="preserve"> à la 99</t>
    </r>
    <r>
      <rPr>
        <vertAlign val="superscript"/>
        <sz val="10"/>
        <rFont val="Arial"/>
        <family val="2"/>
      </rPr>
      <t>ème</t>
    </r>
    <r>
      <rPr>
        <sz val="10"/>
        <rFont val="Arial"/>
        <family val="2"/>
      </rPr>
      <t xml:space="preserve"> vache,
'- 62 € de 100</t>
    </r>
    <r>
      <rPr>
        <vertAlign val="superscript"/>
        <sz val="10"/>
        <rFont val="Arial"/>
        <family val="2"/>
      </rPr>
      <t>ème</t>
    </r>
    <r>
      <rPr>
        <sz val="10"/>
        <rFont val="Arial"/>
        <family val="2"/>
      </rPr>
      <t xml:space="preserve"> à la 139</t>
    </r>
    <r>
      <rPr>
        <vertAlign val="superscript"/>
        <sz val="10"/>
        <rFont val="Arial"/>
        <family val="2"/>
      </rPr>
      <t>ème</t>
    </r>
    <r>
      <rPr>
        <sz val="10"/>
        <rFont val="Arial"/>
        <family val="2"/>
      </rPr>
      <t xml:space="preserve"> vache.
Par ailleurs, un coefficient de 1 est appliqué au nombre de femelles éligibles pour obtenir le nombre de femelles primées.
</t>
    </r>
  </si>
  <si>
    <t>après retenue pour discipline financière (2,906192 %), et hors remboursement de la discipline financière 2019.</t>
  </si>
  <si>
    <r>
      <t>Montants unitaires :
'- 171,50 € pour les 50 premières vaches,
'- 123 € de la 51</t>
    </r>
    <r>
      <rPr>
        <vertAlign val="superscript"/>
        <sz val="10"/>
        <rFont val="Arial"/>
        <family val="2"/>
      </rPr>
      <t>ème</t>
    </r>
    <r>
      <rPr>
        <sz val="10"/>
        <rFont val="Arial"/>
        <family val="2"/>
      </rPr>
      <t xml:space="preserve"> à la 99</t>
    </r>
    <r>
      <rPr>
        <vertAlign val="superscript"/>
        <sz val="10"/>
        <rFont val="Arial"/>
        <family val="2"/>
      </rPr>
      <t>ème</t>
    </r>
    <r>
      <rPr>
        <sz val="10"/>
        <rFont val="Arial"/>
        <family val="2"/>
      </rPr>
      <t xml:space="preserve"> vache,
'- 62 € de 100</t>
    </r>
    <r>
      <rPr>
        <vertAlign val="superscript"/>
        <sz val="10"/>
        <rFont val="Arial"/>
        <family val="2"/>
      </rPr>
      <t>ème</t>
    </r>
    <r>
      <rPr>
        <sz val="10"/>
        <rFont val="Arial"/>
        <family val="2"/>
      </rPr>
      <t xml:space="preserve"> à la 139</t>
    </r>
    <r>
      <rPr>
        <vertAlign val="superscript"/>
        <sz val="10"/>
        <rFont val="Arial"/>
        <family val="2"/>
      </rPr>
      <t>ème</t>
    </r>
    <r>
      <rPr>
        <sz val="10"/>
        <rFont val="Arial"/>
        <family val="2"/>
      </rPr>
      <t xml:space="preserve"> vache.
Par ailleurs, un coefficient de 1 est appliqué au nombre de femelles éligibles pour obtenir le nombre de femelles primées.
</t>
    </r>
  </si>
  <si>
    <t>Aide aux bovins allaitants (ABA) - campagne 2021</t>
  </si>
  <si>
    <t>après retenue pour discipline financière (1,658907 %), et hors remboursement de la discipline financière 2020.</t>
  </si>
  <si>
    <r>
      <t>Montants unitaires :
'- 177 € pour les 50 premières vaches,
'- 125 € de la 51</t>
    </r>
    <r>
      <rPr>
        <vertAlign val="superscript"/>
        <sz val="10"/>
        <rFont val="Arial"/>
        <family val="2"/>
      </rPr>
      <t>ème</t>
    </r>
    <r>
      <rPr>
        <sz val="10"/>
        <rFont val="Arial"/>
        <family val="2"/>
      </rPr>
      <t xml:space="preserve"> à la 99</t>
    </r>
    <r>
      <rPr>
        <vertAlign val="superscript"/>
        <sz val="10"/>
        <rFont val="Arial"/>
        <family val="2"/>
      </rPr>
      <t>ème</t>
    </r>
    <r>
      <rPr>
        <sz val="10"/>
        <rFont val="Arial"/>
        <family val="2"/>
      </rPr>
      <t xml:space="preserve"> vache,
'- 62 € de 100</t>
    </r>
    <r>
      <rPr>
        <vertAlign val="superscript"/>
        <sz val="10"/>
        <rFont val="Arial"/>
        <family val="2"/>
      </rPr>
      <t>ème</t>
    </r>
    <r>
      <rPr>
        <sz val="10"/>
        <rFont val="Arial"/>
        <family val="2"/>
      </rPr>
      <t xml:space="preserve"> à la 139</t>
    </r>
    <r>
      <rPr>
        <vertAlign val="superscript"/>
        <sz val="10"/>
        <rFont val="Arial"/>
        <family val="2"/>
      </rPr>
      <t>ème</t>
    </r>
    <r>
      <rPr>
        <sz val="10"/>
        <rFont val="Arial"/>
        <family val="2"/>
      </rPr>
      <t xml:space="preserve"> vache.
Par ailleurs, un coefficient de 1 est appliqué au nombre de femelles éligibles pour obtenir le nombre de femelles primées.
</t>
    </r>
  </si>
  <si>
    <t>Aide aux bovins allaitants (ABA) - campagne 2022</t>
  </si>
  <si>
    <t>NB :</t>
  </si>
  <si>
    <t>-  la modulation est supprimée à compter de 2014</t>
  </si>
  <si>
    <t>- la discipline financière n'est plus mise en œuvre en 2022 ; il n'y a donc plus de retenue pour discipline financière.</t>
  </si>
  <si>
    <t>et hors remboursement de la discipline financière 2021.</t>
  </si>
  <si>
    <t>Un onglet par année de 2003 à 2022, dénommé VA_NNNN, soit 20 onglets</t>
  </si>
  <si>
    <t>S : secret statistique</t>
  </si>
  <si>
    <t>Les tableaux croisés dynamiques ne permettant pas d'afficher les valeurs en secret statistique (S) ou</t>
  </si>
  <si>
    <t>non disponibles (ND), celles-ci sont signalées par des valeurs négatives : respectivement -99 et -999.</t>
  </si>
  <si>
    <t>2018</t>
  </si>
  <si>
    <t>2019</t>
  </si>
  <si>
    <t>2020</t>
  </si>
  <si>
    <t>2021</t>
  </si>
  <si>
    <t>2022</t>
  </si>
  <si>
    <t>Rennes le 24/05/2023</t>
  </si>
  <si>
    <t>Sources : OFIVAL (Office national interprofessionnel des viandes, de l'élevage et de l'aviculture) (2003 et 2004), Office de l'élevage (2005 et 2006), AUP (Agence unique de paiement) (2007), ASP (Agence de services et de paiement) (2008 à 2022), retraitements SSP</t>
  </si>
  <si>
    <t>A compter de la campagne 2022, les modalités de gestion de la réserve agricole, financée par la discipline financière, évoluent, l'enveloppe prélevée en 2021 étant reportée dans le budget européen. Il n'y a donc plus de prélèvement annuel au titre de la discipline financière.</t>
  </si>
  <si>
    <r>
      <t>Le présent fichier détaille les aides à l'élevage bovin allaitant (aides couplées du 1</t>
    </r>
    <r>
      <rPr>
        <b/>
        <u/>
        <vertAlign val="superscript"/>
        <sz val="10"/>
        <rFont val="Arial"/>
        <family val="2"/>
      </rPr>
      <t>er</t>
    </r>
    <r>
      <rPr>
        <b/>
        <u/>
        <sz val="10"/>
        <rFont val="Arial"/>
        <family val="2"/>
      </rPr>
      <t xml:space="preserve"> pilier) sur la période 2003-2022.</t>
    </r>
  </si>
  <si>
    <t>dans ce fichier, il y a 26 onglets</t>
  </si>
  <si>
    <t>La PAC 2015-2022</t>
  </si>
  <si>
    <t>La PAC 2023-2027</t>
  </si>
  <si>
    <t>https://agriculture.gouv.fr/la-pac-2023-2027-en-un-coup-doeil</t>
  </si>
  <si>
    <t>Site du ministère de l'agriculture</t>
  </si>
  <si>
    <r>
      <t>La modulation disparaît à compter de 2014. Elle est remplacée par une réduction directe du budget des aides du 1</t>
    </r>
    <r>
      <rPr>
        <vertAlign val="superscript"/>
        <sz val="10"/>
        <rFont val="Arial"/>
        <family val="2"/>
      </rPr>
      <t>er</t>
    </r>
    <r>
      <rPr>
        <sz val="10"/>
        <rFont val="Arial"/>
        <family val="2"/>
      </rPr>
      <t xml:space="preserve"> pilier au profit du 2</t>
    </r>
    <r>
      <rPr>
        <vertAlign val="superscript"/>
        <sz val="10"/>
        <rFont val="Arial"/>
        <family val="2"/>
      </rPr>
      <t>nd</t>
    </r>
    <r>
      <rPr>
        <sz val="10"/>
        <rFont val="Arial"/>
        <family val="2"/>
      </rPr>
      <t xml:space="preserve"> pilier (3,33 % en 2014, 2015, 2016, 7,5 % de 2017 à 2022).</t>
    </r>
  </si>
  <si>
    <t>Le principe de la convergence s'applique aussi entre exploitants français, pour le paiement de base et le paiement vert. En 2019, tous les DPB inférieurs à la moyenne nationale doivent atteindre une valeur d'au moins 70 % du DPB moyen national.</t>
  </si>
  <si>
    <t>Le principe de convergence est suspendu de 2020 à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</si>
</sst>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9" x14ac:knownFonts="1">
    <font>
      <sz val="10"/>
      <name val="Arial"/>
      <charset val="1"/>
    </font>
    <font>
      <sz val="10"/>
      <name val="MS Sans Serif"/>
      <charset val="1"/>
    </font>
    <font>
      <b/>
      <sz val="10"/>
      <name val="Arial"/>
      <family val="2"/>
    </font>
    <font>
      <u/>
      <sz val="10"/>
      <name val="Arial"/>
      <family val="2"/>
    </font>
    <font>
      <vertAlign val="superscript"/>
      <sz val="10"/>
      <name val="Arial"/>
      <family val="2"/>
    </font>
    <font>
      <sz val="10"/>
      <name val="Arial"/>
      <family val="2"/>
    </font>
    <font>
      <b/>
      <u/>
      <sz val="10"/>
      <name val="Arial"/>
      <family val="2"/>
    </font>
    <font>
      <sz val="11"/>
      <color rgb="FF000000"/>
      <name val="Calibri"/>
      <family val="2"/>
      <scheme val="minor"/>
    </font>
    <font>
      <i/>
      <sz val="10"/>
      <name val="Arial"/>
      <family val="2"/>
    </font>
    <font>
      <b/>
      <i/>
      <sz val="10"/>
      <name val="Arial"/>
      <family val="2"/>
    </font>
    <font>
      <sz val="10"/>
      <name val="Arial"/>
      <family val="2"/>
    </font>
    <font>
      <sz val="10"/>
      <name val="Arial"/>
      <family val="2"/>
    </font>
    <font>
      <b/>
      <sz val="10"/>
      <color rgb="FFFF0000"/>
      <name val="Arial"/>
      <family val="2"/>
    </font>
    <font>
      <sz val="10"/>
      <name val="Arial"/>
      <family val="2"/>
    </font>
    <font>
      <b/>
      <vertAlign val="superscript"/>
      <sz val="10"/>
      <name val="Arial"/>
      <family val="2"/>
    </font>
    <font>
      <b/>
      <sz val="10"/>
      <color indexed="10"/>
      <name val="Arial"/>
      <family val="2"/>
    </font>
    <font>
      <b/>
      <sz val="11"/>
      <color rgb="FF000000"/>
      <name val="Calibri"/>
      <family val="2"/>
      <scheme val="minor"/>
    </font>
    <font>
      <b/>
      <u/>
      <vertAlign val="superscript"/>
      <sz val="10"/>
      <name val="Arial"/>
      <family val="2"/>
    </font>
    <font>
      <u/>
      <sz val="10"/>
      <color theme="10"/>
      <name val="Arial"/>
      <family val="2"/>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4">
    <xf numFmtId="0" fontId="0" fillId="0" borderId="0"/>
    <xf numFmtId="0" fontId="1" fillId="0" borderId="0"/>
    <xf numFmtId="0" fontId="5" fillId="0" borderId="0"/>
    <xf numFmtId="0" fontId="7" fillId="0" borderId="0"/>
    <xf numFmtId="0" fontId="10" fillId="0" borderId="0"/>
    <xf numFmtId="164" fontId="10" fillId="0" borderId="0" applyFont="0" applyFill="0" applyBorder="0" applyAlignment="0" applyProtection="0"/>
    <xf numFmtId="164" fontId="5" fillId="0" borderId="0" applyFont="0" applyFill="0" applyBorder="0" applyAlignment="0" applyProtection="0"/>
    <xf numFmtId="0" fontId="11" fillId="0" borderId="0"/>
    <xf numFmtId="164" fontId="11" fillId="0" borderId="0" applyFont="0" applyFill="0" applyBorder="0" applyAlignment="0" applyProtection="0"/>
    <xf numFmtId="0" fontId="13" fillId="0" borderId="0"/>
    <xf numFmtId="164" fontId="13" fillId="0" borderId="0" applyFont="0" applyFill="0" applyBorder="0" applyAlignment="0" applyProtection="0"/>
    <xf numFmtId="0" fontId="5" fillId="0" borderId="0" applyNumberFormat="0" applyFill="0" applyBorder="0" applyAlignment="0" applyProtection="0"/>
    <xf numFmtId="9" fontId="5" fillId="0" borderId="0" applyFont="0" applyFill="0" applyBorder="0" applyAlignment="0" applyProtection="0"/>
    <xf numFmtId="0" fontId="18" fillId="0" borderId="0" applyNumberFormat="0" applyFill="0" applyBorder="0" applyAlignment="0" applyProtection="0"/>
  </cellStyleXfs>
  <cellXfs count="79">
    <xf numFmtId="0" fontId="0" fillId="0" borderId="0" xfId="0"/>
    <xf numFmtId="3" fontId="0" fillId="0" borderId="0" xfId="0" applyNumberFormat="1"/>
    <xf numFmtId="0" fontId="6" fillId="0" borderId="0" xfId="2" applyFont="1"/>
    <xf numFmtId="0" fontId="5" fillId="0" borderId="0" xfId="2"/>
    <xf numFmtId="0" fontId="2" fillId="0" borderId="0" xfId="2" applyFont="1" applyAlignment="1">
      <alignment vertical="top" wrapText="1"/>
    </xf>
    <xf numFmtId="0" fontId="5" fillId="0" borderId="0" xfId="2" applyFont="1"/>
    <xf numFmtId="3" fontId="5" fillId="0" borderId="0" xfId="2" applyNumberFormat="1"/>
    <xf numFmtId="0" fontId="2" fillId="0" borderId="0" xfId="2" applyFont="1"/>
    <xf numFmtId="3" fontId="0" fillId="0" borderId="0" xfId="0" applyNumberFormat="1" applyFill="1" applyAlignment="1">
      <alignment horizontal="right"/>
    </xf>
    <xf numFmtId="0" fontId="5" fillId="0" borderId="0" xfId="2" applyFont="1" applyFill="1"/>
    <xf numFmtId="0" fontId="5" fillId="0" borderId="0" xfId="2" applyFill="1"/>
    <xf numFmtId="0" fontId="8" fillId="0" borderId="0" xfId="2" applyFont="1"/>
    <xf numFmtId="0" fontId="9" fillId="0" borderId="0" xfId="2" applyFont="1" applyAlignment="1">
      <alignment vertical="top" wrapText="1"/>
    </xf>
    <xf numFmtId="3" fontId="8" fillId="0" borderId="0" xfId="0" applyNumberFormat="1" applyFont="1"/>
    <xf numFmtId="0" fontId="12" fillId="0" borderId="0" xfId="2" applyFont="1"/>
    <xf numFmtId="0" fontId="13" fillId="0" borderId="0" xfId="9"/>
    <xf numFmtId="3" fontId="5" fillId="0" borderId="0" xfId="0" applyNumberFormat="1" applyFont="1"/>
    <xf numFmtId="3" fontId="0" fillId="0" borderId="0" xfId="0" applyNumberFormat="1" applyAlignment="1">
      <alignment horizontal="right"/>
    </xf>
    <xf numFmtId="0" fontId="5" fillId="0" borderId="0" xfId="11" applyFont="1"/>
    <xf numFmtId="0" fontId="13" fillId="0" borderId="0" xfId="9" applyFont="1" applyAlignment="1">
      <alignment wrapText="1"/>
    </xf>
    <xf numFmtId="0" fontId="5" fillId="0" borderId="0" xfId="9" applyFont="1" applyAlignment="1">
      <alignment wrapText="1"/>
    </xf>
    <xf numFmtId="0" fontId="2" fillId="0" borderId="0" xfId="9" applyFont="1" applyAlignment="1">
      <alignment wrapText="1"/>
    </xf>
    <xf numFmtId="0" fontId="5" fillId="0" borderId="0" xfId="9" applyFont="1" applyAlignment="1">
      <alignment horizontal="justify"/>
    </xf>
    <xf numFmtId="0" fontId="5" fillId="0" borderId="0" xfId="9" applyFont="1"/>
    <xf numFmtId="0" fontId="3" fillId="0" borderId="0" xfId="9" applyFont="1" applyAlignment="1">
      <alignment wrapText="1"/>
    </xf>
    <xf numFmtId="0" fontId="5" fillId="0" borderId="0" xfId="2" applyAlignment="1">
      <alignment vertical="top" wrapText="1"/>
    </xf>
    <xf numFmtId="0" fontId="5" fillId="0" borderId="0" xfId="2" applyAlignment="1">
      <alignment vertical="top"/>
    </xf>
    <xf numFmtId="0" fontId="2" fillId="0" borderId="0" xfId="2" applyFont="1" applyAlignment="1">
      <alignment horizontal="center"/>
    </xf>
    <xf numFmtId="0" fontId="2" fillId="0" borderId="0" xfId="2" applyFont="1" applyAlignment="1">
      <alignment vertical="top"/>
    </xf>
    <xf numFmtId="0" fontId="5" fillId="0" borderId="0" xfId="2" applyFont="1" applyAlignment="1">
      <alignment vertical="top" wrapText="1"/>
    </xf>
    <xf numFmtId="0" fontId="5" fillId="0" borderId="0" xfId="2" quotePrefix="1" applyFont="1" applyAlignment="1">
      <alignment vertical="top" wrapText="1"/>
    </xf>
    <xf numFmtId="0" fontId="5" fillId="0" borderId="0" xfId="2" quotePrefix="1" applyAlignment="1">
      <alignment vertical="top" wrapText="1"/>
    </xf>
    <xf numFmtId="9" fontId="0" fillId="0" borderId="0" xfId="12" quotePrefix="1" applyFont="1" applyAlignment="1">
      <alignment vertical="top" wrapText="1"/>
    </xf>
    <xf numFmtId="9" fontId="0" fillId="0" borderId="0" xfId="12" applyFont="1" applyAlignment="1">
      <alignment vertical="top" wrapText="1"/>
    </xf>
    <xf numFmtId="9" fontId="5" fillId="0" borderId="0" xfId="2" applyNumberFormat="1"/>
    <xf numFmtId="9" fontId="5" fillId="0" borderId="0" xfId="2" quotePrefix="1" applyNumberFormat="1" applyFont="1" applyAlignment="1">
      <alignment wrapText="1"/>
    </xf>
    <xf numFmtId="0" fontId="5" fillId="0" borderId="0" xfId="2" quotePrefix="1" applyFill="1" applyAlignment="1">
      <alignment vertical="top" wrapText="1"/>
    </xf>
    <xf numFmtId="0" fontId="5" fillId="0" borderId="0" xfId="2" quotePrefix="1" applyFont="1" applyFill="1" applyAlignment="1">
      <alignment vertical="top" wrapText="1"/>
    </xf>
    <xf numFmtId="0" fontId="5" fillId="0" borderId="0" xfId="2" applyAlignment="1">
      <alignment wrapText="1"/>
    </xf>
    <xf numFmtId="9" fontId="5" fillId="0" borderId="0" xfId="12" quotePrefix="1" applyFont="1" applyAlignment="1">
      <alignment vertical="top" wrapText="1"/>
    </xf>
    <xf numFmtId="9" fontId="5" fillId="0" borderId="0" xfId="12" quotePrefix="1" applyFont="1" applyAlignment="1">
      <alignment horizontal="right" vertical="top" wrapText="1"/>
    </xf>
    <xf numFmtId="0" fontId="5" fillId="0" borderId="0" xfId="2" quotePrefix="1" applyAlignment="1">
      <alignment horizontal="right" vertical="top" wrapText="1"/>
    </xf>
    <xf numFmtId="0" fontId="5" fillId="0" borderId="0" xfId="2" applyFont="1" applyAlignment="1">
      <alignment horizontal="right" vertical="top" wrapText="1"/>
    </xf>
    <xf numFmtId="0" fontId="5" fillId="0" borderId="0" xfId="2" applyFont="1" applyAlignment="1">
      <alignment horizontal="left" vertical="top" wrapText="1"/>
    </xf>
    <xf numFmtId="0" fontId="13" fillId="0" borderId="0" xfId="9" applyAlignment="1"/>
    <xf numFmtId="0" fontId="5" fillId="0" borderId="0" xfId="9" applyFont="1" applyAlignment="1"/>
    <xf numFmtId="0" fontId="2" fillId="0" borderId="0" xfId="9" applyFont="1"/>
    <xf numFmtId="0" fontId="15" fillId="0" borderId="1" xfId="9" applyFont="1" applyBorder="1"/>
    <xf numFmtId="0" fontId="13" fillId="0" borderId="2" xfId="9" applyBorder="1"/>
    <xf numFmtId="0" fontId="13" fillId="0" borderId="3" xfId="9" applyBorder="1"/>
    <xf numFmtId="0" fontId="13" fillId="0" borderId="4" xfId="9" applyBorder="1"/>
    <xf numFmtId="0" fontId="13" fillId="0" borderId="0" xfId="9" applyBorder="1"/>
    <xf numFmtId="0" fontId="13" fillId="0" borderId="5" xfId="9" applyBorder="1"/>
    <xf numFmtId="0" fontId="5" fillId="0" borderId="4" xfId="9" applyFont="1" applyBorder="1"/>
    <xf numFmtId="0" fontId="13" fillId="0" borderId="6" xfId="9" applyBorder="1"/>
    <xf numFmtId="0" fontId="13" fillId="0" borderId="7" xfId="9" applyBorder="1"/>
    <xf numFmtId="0" fontId="13" fillId="0" borderId="8" xfId="9" applyBorder="1"/>
    <xf numFmtId="0" fontId="5" fillId="0" borderId="0" xfId="11" applyFont="1" applyAlignment="1">
      <alignment wrapText="1"/>
    </xf>
    <xf numFmtId="0" fontId="5" fillId="0" borderId="4" xfId="9" quotePrefix="1" applyFont="1" applyBorder="1"/>
    <xf numFmtId="0" fontId="16" fillId="0" borderId="0" xfId="3" applyFont="1"/>
    <xf numFmtId="3" fontId="16" fillId="0" borderId="0" xfId="3" applyNumberFormat="1" applyFont="1" applyAlignment="1">
      <alignment horizontal="right"/>
    </xf>
    <xf numFmtId="0" fontId="7" fillId="0" borderId="0" xfId="3"/>
    <xf numFmtId="3" fontId="7" fillId="0" borderId="0" xfId="3" applyNumberFormat="1"/>
    <xf numFmtId="3" fontId="7" fillId="0" borderId="0" xfId="3" applyNumberFormat="1" applyAlignment="1">
      <alignment horizontal="right"/>
    </xf>
    <xf numFmtId="0" fontId="0" fillId="0" borderId="0" xfId="0" pivotButton="1"/>
    <xf numFmtId="0" fontId="0" fillId="0" borderId="0" xfId="0" applyAlignment="1">
      <alignment horizontal="left"/>
    </xf>
    <xf numFmtId="0" fontId="0" fillId="0" borderId="0" xfId="0" applyAlignment="1">
      <alignment horizontal="left" indent="1"/>
    </xf>
    <xf numFmtId="0" fontId="5" fillId="0" borderId="0" xfId="9" applyFont="1" applyAlignment="1">
      <alignment horizontal="left"/>
    </xf>
    <xf numFmtId="0" fontId="5" fillId="0" borderId="0" xfId="11" applyFont="1" applyAlignment="1"/>
    <xf numFmtId="0" fontId="2" fillId="0" borderId="0" xfId="9" applyFont="1" applyAlignment="1">
      <alignment horizontal="left"/>
    </xf>
    <xf numFmtId="0" fontId="2" fillId="0" borderId="0" xfId="0" applyFont="1" applyAlignment="1"/>
    <xf numFmtId="0" fontId="5" fillId="0" borderId="0" xfId="0" applyFont="1" applyAlignment="1"/>
    <xf numFmtId="0" fontId="2" fillId="0" borderId="0" xfId="9" applyFont="1" applyAlignment="1"/>
    <xf numFmtId="0" fontId="6" fillId="0" borderId="0" xfId="9" applyFont="1" applyAlignment="1">
      <alignment wrapText="1"/>
    </xf>
    <xf numFmtId="0" fontId="5" fillId="0" borderId="0" xfId="2" quotePrefix="1" applyAlignment="1">
      <alignment horizontal="right"/>
    </xf>
    <xf numFmtId="9" fontId="5" fillId="0" borderId="0" xfId="2" applyNumberFormat="1" applyAlignment="1">
      <alignment wrapText="1"/>
    </xf>
    <xf numFmtId="0" fontId="5" fillId="0" borderId="0" xfId="2" quotePrefix="1" applyFont="1"/>
    <xf numFmtId="0" fontId="18" fillId="0" borderId="0" xfId="13" applyAlignment="1"/>
    <xf numFmtId="0" fontId="5" fillId="0" borderId="0" xfId="0" applyFont="1" applyAlignment="1">
      <alignment wrapText="1"/>
    </xf>
  </cellXfs>
  <cellStyles count="14">
    <cellStyle name="Lien hypertexte" xfId="13" builtinId="8"/>
    <cellStyle name="Milliers 2" xfId="5"/>
    <cellStyle name="Milliers 3" xfId="6"/>
    <cellStyle name="Milliers 4" xfId="8"/>
    <cellStyle name="Milliers 5" xfId="10"/>
    <cellStyle name="Normal" xfId="0" builtinId="0"/>
    <cellStyle name="Normal 2" xfId="2"/>
    <cellStyle name="Normal 3" xfId="3"/>
    <cellStyle name="Normal 4" xfId="4"/>
    <cellStyle name="Normal 5" xfId="7"/>
    <cellStyle name="Normal 6" xfId="9"/>
    <cellStyle name="Normal_06_lait2_series_envoi_pole_diffusion" xfId="11"/>
    <cellStyle name="Pourcentage 2" xfId="12"/>
    <cellStyle name="Texte explicatif" xfId="1" builtinId="53" customBuiltin="1"/>
  </cellStyles>
  <dxfs count="12">
    <dxf>
      <fill>
        <patternFill>
          <bgColor theme="5" tint="0.59996337778862885"/>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theme="5" tint="0.59996337778862885"/>
        </patternFill>
      </fill>
    </dxf>
    <dxf>
      <fill>
        <patternFill>
          <bgColor rgb="FFFFFF00"/>
        </patternFill>
      </fill>
    </dxf>
    <dxf>
      <fill>
        <patternFill>
          <bgColor rgb="FFFFC000"/>
        </patternFill>
      </fill>
    </dxf>
    <dxf>
      <fill>
        <patternFill>
          <bgColor theme="5" tint="0.59996337778862885"/>
        </patternFill>
      </fill>
    </dxf>
    <dxf>
      <fill>
        <patternFill>
          <bgColor rgb="FFFFFF00"/>
        </patternFill>
      </fill>
    </dxf>
    <dxf>
      <fill>
        <patternFill>
          <bgColor rgb="FFFFC000"/>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ristina FRETIERE" refreshedDate="45070.611699652778" createdVersion="6" refreshedVersion="6" minRefreshableVersion="3" recordCount="468">
  <cacheSource type="worksheet">
    <worksheetSource ref="A1:E469" sheet="data"/>
  </cacheSource>
  <cacheFields count="5">
    <cacheField name="Annee" numFmtId="0">
      <sharedItems count="20">
        <s v="2003"/>
        <s v="2004"/>
        <s v="2005"/>
        <s v="2006"/>
        <s v="2007"/>
        <s v="2008"/>
        <s v="2009"/>
        <s v="2010"/>
        <s v="2011"/>
        <s v="2012"/>
        <s v="2013"/>
        <s v="2014"/>
        <s v="2015"/>
        <s v="2016"/>
        <s v="2017"/>
        <s v="2018"/>
        <s v="2019"/>
        <s v="2020"/>
        <s v="2021"/>
        <s v="2022"/>
      </sharedItems>
    </cacheField>
    <cacheField name="Zone" numFmtId="0">
      <sharedItems count="6">
        <s v="D22"/>
        <s v="D29"/>
        <s v="D35"/>
        <s v="D56"/>
        <s v="R53"/>
        <s v="FRM"/>
      </sharedItems>
    </cacheField>
    <cacheField name="Aide" numFmtId="0">
      <sharedItems count="6">
        <s v="PMTVA (yc PNSVA)"/>
        <s v="PMTVA complément extensification"/>
        <s v="PMTVA complément flexibilité"/>
        <s v="AVA"/>
        <s v="ACVA"/>
        <s v="ABA"/>
      </sharedItems>
    </cacheField>
    <cacheField name="Donnee" numFmtId="0">
      <sharedItems count="3">
        <s v="nombre de bénéficiaires"/>
        <s v="nombre de vaches et génisses primées"/>
        <s v="montant (€)"/>
      </sharedItems>
    </cacheField>
    <cacheField name="Valeur" numFmtId="3">
      <sharedItems containsSemiMixedTypes="0" containsString="0" containsNumber="1" minValue="-999" maxValue="90354923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68">
  <r>
    <x v="0"/>
    <x v="0"/>
    <x v="0"/>
    <x v="0"/>
    <n v="1037"/>
  </r>
  <r>
    <x v="0"/>
    <x v="1"/>
    <x v="0"/>
    <x v="0"/>
    <n v="908"/>
  </r>
  <r>
    <x v="0"/>
    <x v="2"/>
    <x v="0"/>
    <x v="0"/>
    <n v="1094"/>
  </r>
  <r>
    <x v="0"/>
    <x v="3"/>
    <x v="0"/>
    <x v="0"/>
    <n v="713"/>
  </r>
  <r>
    <x v="0"/>
    <x v="4"/>
    <x v="0"/>
    <x v="0"/>
    <n v="3752"/>
  </r>
  <r>
    <x v="0"/>
    <x v="5"/>
    <x v="0"/>
    <x v="0"/>
    <n v="115280"/>
  </r>
  <r>
    <x v="0"/>
    <x v="0"/>
    <x v="1"/>
    <x v="0"/>
    <n v="332"/>
  </r>
  <r>
    <x v="0"/>
    <x v="1"/>
    <x v="1"/>
    <x v="0"/>
    <n v="296"/>
  </r>
  <r>
    <x v="0"/>
    <x v="2"/>
    <x v="1"/>
    <x v="0"/>
    <n v="309"/>
  </r>
  <r>
    <x v="0"/>
    <x v="3"/>
    <x v="1"/>
    <x v="0"/>
    <n v="359"/>
  </r>
  <r>
    <x v="0"/>
    <x v="4"/>
    <x v="1"/>
    <x v="0"/>
    <n v="1296"/>
  </r>
  <r>
    <x v="0"/>
    <x v="5"/>
    <x v="1"/>
    <x v="0"/>
    <n v="78497"/>
  </r>
  <r>
    <x v="0"/>
    <x v="0"/>
    <x v="2"/>
    <x v="0"/>
    <n v="0"/>
  </r>
  <r>
    <x v="0"/>
    <x v="1"/>
    <x v="2"/>
    <x v="0"/>
    <n v="0"/>
  </r>
  <r>
    <x v="0"/>
    <x v="2"/>
    <x v="2"/>
    <x v="0"/>
    <n v="0"/>
  </r>
  <r>
    <x v="0"/>
    <x v="3"/>
    <x v="2"/>
    <x v="0"/>
    <n v="0"/>
  </r>
  <r>
    <x v="0"/>
    <x v="4"/>
    <x v="2"/>
    <x v="0"/>
    <n v="0"/>
  </r>
  <r>
    <x v="0"/>
    <x v="5"/>
    <x v="2"/>
    <x v="0"/>
    <n v="6463"/>
  </r>
  <r>
    <x v="0"/>
    <x v="0"/>
    <x v="0"/>
    <x v="1"/>
    <n v="28549"/>
  </r>
  <r>
    <x v="0"/>
    <x v="1"/>
    <x v="0"/>
    <x v="1"/>
    <n v="26104"/>
  </r>
  <r>
    <x v="0"/>
    <x v="2"/>
    <x v="0"/>
    <x v="1"/>
    <n v="22857"/>
  </r>
  <r>
    <x v="0"/>
    <x v="3"/>
    <x v="0"/>
    <x v="1"/>
    <n v="17150"/>
  </r>
  <r>
    <x v="0"/>
    <x v="4"/>
    <x v="0"/>
    <x v="1"/>
    <n v="94660"/>
  </r>
  <r>
    <x v="0"/>
    <x v="5"/>
    <x v="0"/>
    <x v="1"/>
    <n v="3579833"/>
  </r>
  <r>
    <x v="0"/>
    <x v="0"/>
    <x v="1"/>
    <x v="1"/>
    <n v="8421"/>
  </r>
  <r>
    <x v="0"/>
    <x v="1"/>
    <x v="1"/>
    <x v="1"/>
    <n v="7927"/>
  </r>
  <r>
    <x v="0"/>
    <x v="2"/>
    <x v="1"/>
    <x v="1"/>
    <n v="5214"/>
  </r>
  <r>
    <x v="0"/>
    <x v="3"/>
    <x v="1"/>
    <x v="1"/>
    <n v="7837"/>
  </r>
  <r>
    <x v="0"/>
    <x v="4"/>
    <x v="1"/>
    <x v="1"/>
    <n v="29399"/>
  </r>
  <r>
    <x v="0"/>
    <x v="5"/>
    <x v="1"/>
    <x v="1"/>
    <n v="2610137"/>
  </r>
  <r>
    <x v="0"/>
    <x v="0"/>
    <x v="2"/>
    <x v="1"/>
    <n v="0"/>
  </r>
  <r>
    <x v="0"/>
    <x v="1"/>
    <x v="2"/>
    <x v="1"/>
    <n v="0"/>
  </r>
  <r>
    <x v="0"/>
    <x v="2"/>
    <x v="2"/>
    <x v="1"/>
    <n v="0"/>
  </r>
  <r>
    <x v="0"/>
    <x v="3"/>
    <x v="2"/>
    <x v="1"/>
    <n v="0"/>
  </r>
  <r>
    <x v="0"/>
    <x v="4"/>
    <x v="2"/>
    <x v="1"/>
    <n v="0"/>
  </r>
  <r>
    <x v="0"/>
    <x v="5"/>
    <x v="2"/>
    <x v="1"/>
    <n v="96447"/>
  </r>
  <r>
    <x v="0"/>
    <x v="0"/>
    <x v="0"/>
    <x v="2"/>
    <n v="7108598"/>
  </r>
  <r>
    <x v="0"/>
    <x v="1"/>
    <x v="0"/>
    <x v="2"/>
    <n v="6466343"/>
  </r>
  <r>
    <x v="0"/>
    <x v="2"/>
    <x v="0"/>
    <x v="2"/>
    <n v="5703499"/>
  </r>
  <r>
    <x v="0"/>
    <x v="3"/>
    <x v="0"/>
    <x v="2"/>
    <n v="4275889"/>
  </r>
  <r>
    <x v="0"/>
    <x v="4"/>
    <x v="0"/>
    <x v="2"/>
    <n v="23554329"/>
  </r>
  <r>
    <x v="0"/>
    <x v="5"/>
    <x v="0"/>
    <x v="2"/>
    <n v="887557585"/>
  </r>
  <r>
    <x v="0"/>
    <x v="0"/>
    <x v="1"/>
    <x v="2"/>
    <n v="470456"/>
  </r>
  <r>
    <x v="0"/>
    <x v="1"/>
    <x v="1"/>
    <x v="2"/>
    <n v="491572"/>
  </r>
  <r>
    <x v="0"/>
    <x v="2"/>
    <x v="1"/>
    <x v="2"/>
    <n v="319724"/>
  </r>
  <r>
    <x v="0"/>
    <x v="3"/>
    <x v="1"/>
    <x v="2"/>
    <n v="470328"/>
  </r>
  <r>
    <x v="0"/>
    <x v="4"/>
    <x v="1"/>
    <x v="2"/>
    <n v="1752080"/>
  </r>
  <r>
    <x v="0"/>
    <x v="5"/>
    <x v="1"/>
    <x v="2"/>
    <n v="181297020"/>
  </r>
  <r>
    <x v="0"/>
    <x v="0"/>
    <x v="2"/>
    <x v="2"/>
    <n v="0"/>
  </r>
  <r>
    <x v="0"/>
    <x v="1"/>
    <x v="2"/>
    <x v="2"/>
    <n v="0"/>
  </r>
  <r>
    <x v="0"/>
    <x v="2"/>
    <x v="2"/>
    <x v="2"/>
    <n v="0"/>
  </r>
  <r>
    <x v="0"/>
    <x v="3"/>
    <x v="2"/>
    <x v="2"/>
    <n v="0"/>
  </r>
  <r>
    <x v="0"/>
    <x v="4"/>
    <x v="2"/>
    <x v="2"/>
    <n v="0"/>
  </r>
  <r>
    <x v="0"/>
    <x v="5"/>
    <x v="2"/>
    <x v="2"/>
    <n v="11309240"/>
  </r>
  <r>
    <x v="1"/>
    <x v="0"/>
    <x v="0"/>
    <x v="0"/>
    <n v="1008"/>
  </r>
  <r>
    <x v="1"/>
    <x v="1"/>
    <x v="0"/>
    <x v="0"/>
    <n v="910"/>
  </r>
  <r>
    <x v="1"/>
    <x v="2"/>
    <x v="0"/>
    <x v="0"/>
    <n v="1075"/>
  </r>
  <r>
    <x v="1"/>
    <x v="3"/>
    <x v="0"/>
    <x v="0"/>
    <n v="674"/>
  </r>
  <r>
    <x v="1"/>
    <x v="4"/>
    <x v="0"/>
    <x v="0"/>
    <n v="3667"/>
  </r>
  <r>
    <x v="1"/>
    <x v="5"/>
    <x v="0"/>
    <x v="0"/>
    <n v="111205"/>
  </r>
  <r>
    <x v="1"/>
    <x v="0"/>
    <x v="1"/>
    <x v="0"/>
    <n v="347"/>
  </r>
  <r>
    <x v="1"/>
    <x v="1"/>
    <x v="1"/>
    <x v="0"/>
    <n v="318"/>
  </r>
  <r>
    <x v="1"/>
    <x v="2"/>
    <x v="1"/>
    <x v="0"/>
    <n v="320"/>
  </r>
  <r>
    <x v="1"/>
    <x v="3"/>
    <x v="1"/>
    <x v="0"/>
    <n v="356"/>
  </r>
  <r>
    <x v="1"/>
    <x v="4"/>
    <x v="1"/>
    <x v="0"/>
    <n v="1341"/>
  </r>
  <r>
    <x v="1"/>
    <x v="5"/>
    <x v="1"/>
    <x v="0"/>
    <n v="79636"/>
  </r>
  <r>
    <x v="1"/>
    <x v="0"/>
    <x v="2"/>
    <x v="0"/>
    <n v="-99"/>
  </r>
  <r>
    <x v="1"/>
    <x v="1"/>
    <x v="2"/>
    <x v="0"/>
    <n v="9"/>
  </r>
  <r>
    <x v="1"/>
    <x v="2"/>
    <x v="2"/>
    <x v="0"/>
    <n v="5"/>
  </r>
  <r>
    <x v="1"/>
    <x v="3"/>
    <x v="2"/>
    <x v="0"/>
    <n v="-99"/>
  </r>
  <r>
    <x v="1"/>
    <x v="4"/>
    <x v="2"/>
    <x v="0"/>
    <n v="19"/>
  </r>
  <r>
    <x v="1"/>
    <x v="5"/>
    <x v="2"/>
    <x v="0"/>
    <n v="6526"/>
  </r>
  <r>
    <x v="1"/>
    <x v="0"/>
    <x v="0"/>
    <x v="1"/>
    <n v="29761"/>
  </r>
  <r>
    <x v="1"/>
    <x v="1"/>
    <x v="0"/>
    <x v="1"/>
    <n v="27551"/>
  </r>
  <r>
    <x v="1"/>
    <x v="2"/>
    <x v="0"/>
    <x v="1"/>
    <n v="24846"/>
  </r>
  <r>
    <x v="1"/>
    <x v="3"/>
    <x v="0"/>
    <x v="1"/>
    <n v="17993"/>
  </r>
  <r>
    <x v="1"/>
    <x v="4"/>
    <x v="0"/>
    <x v="1"/>
    <n v="100151"/>
  </r>
  <r>
    <x v="1"/>
    <x v="5"/>
    <x v="0"/>
    <x v="1"/>
    <n v="3651501"/>
  </r>
  <r>
    <x v="1"/>
    <x v="0"/>
    <x v="1"/>
    <x v="1"/>
    <n v="9656"/>
  </r>
  <r>
    <x v="1"/>
    <x v="1"/>
    <x v="1"/>
    <x v="1"/>
    <n v="9102"/>
  </r>
  <r>
    <x v="1"/>
    <x v="2"/>
    <x v="1"/>
    <x v="1"/>
    <n v="6190"/>
  </r>
  <r>
    <x v="1"/>
    <x v="3"/>
    <x v="1"/>
    <x v="1"/>
    <n v="8395"/>
  </r>
  <r>
    <x v="1"/>
    <x v="4"/>
    <x v="1"/>
    <x v="1"/>
    <n v="33343"/>
  </r>
  <r>
    <x v="1"/>
    <x v="5"/>
    <x v="1"/>
    <x v="1"/>
    <n v="2763507"/>
  </r>
  <r>
    <x v="1"/>
    <x v="0"/>
    <x v="2"/>
    <x v="1"/>
    <n v="-99"/>
  </r>
  <r>
    <x v="1"/>
    <x v="1"/>
    <x v="2"/>
    <x v="1"/>
    <n v="57"/>
  </r>
  <r>
    <x v="1"/>
    <x v="2"/>
    <x v="2"/>
    <x v="1"/>
    <n v="73"/>
  </r>
  <r>
    <x v="1"/>
    <x v="3"/>
    <x v="2"/>
    <x v="1"/>
    <n v="-99"/>
  </r>
  <r>
    <x v="1"/>
    <x v="4"/>
    <x v="2"/>
    <x v="1"/>
    <n v="161"/>
  </r>
  <r>
    <x v="1"/>
    <x v="5"/>
    <x v="2"/>
    <x v="1"/>
    <n v="98717"/>
  </r>
  <r>
    <x v="1"/>
    <x v="0"/>
    <x v="0"/>
    <x v="2"/>
    <n v="7372708"/>
  </r>
  <r>
    <x v="1"/>
    <x v="1"/>
    <x v="0"/>
    <x v="2"/>
    <n v="6803635"/>
  </r>
  <r>
    <x v="1"/>
    <x v="2"/>
    <x v="0"/>
    <x v="2"/>
    <n v="6192302"/>
  </r>
  <r>
    <x v="1"/>
    <x v="3"/>
    <x v="0"/>
    <x v="2"/>
    <n v="4453244"/>
  </r>
  <r>
    <x v="1"/>
    <x v="4"/>
    <x v="0"/>
    <x v="2"/>
    <n v="24821889"/>
  </r>
  <r>
    <x v="1"/>
    <x v="5"/>
    <x v="0"/>
    <x v="2"/>
    <n v="903549236"/>
  </r>
  <r>
    <x v="1"/>
    <x v="0"/>
    <x v="1"/>
    <x v="2"/>
    <n v="576764"/>
  </r>
  <r>
    <x v="1"/>
    <x v="1"/>
    <x v="1"/>
    <x v="2"/>
    <n v="554396"/>
  </r>
  <r>
    <x v="1"/>
    <x v="2"/>
    <x v="1"/>
    <x v="2"/>
    <n v="366484"/>
  </r>
  <r>
    <x v="1"/>
    <x v="3"/>
    <x v="1"/>
    <x v="2"/>
    <n v="525748"/>
  </r>
  <r>
    <x v="1"/>
    <x v="4"/>
    <x v="1"/>
    <x v="2"/>
    <n v="2023392"/>
  </r>
  <r>
    <x v="1"/>
    <x v="5"/>
    <x v="1"/>
    <x v="2"/>
    <n v="193569968"/>
  </r>
  <r>
    <x v="1"/>
    <x v="0"/>
    <x v="2"/>
    <x v="2"/>
    <n v="-99"/>
  </r>
  <r>
    <x v="1"/>
    <x v="1"/>
    <x v="2"/>
    <x v="2"/>
    <n v="6840"/>
  </r>
  <r>
    <x v="1"/>
    <x v="2"/>
    <x v="2"/>
    <x v="2"/>
    <n v="8760"/>
  </r>
  <r>
    <x v="1"/>
    <x v="3"/>
    <x v="2"/>
    <x v="2"/>
    <n v="-99"/>
  </r>
  <r>
    <x v="1"/>
    <x v="4"/>
    <x v="2"/>
    <x v="2"/>
    <n v="19320"/>
  </r>
  <r>
    <x v="1"/>
    <x v="5"/>
    <x v="2"/>
    <x v="2"/>
    <n v="11868516"/>
  </r>
  <r>
    <x v="2"/>
    <x v="0"/>
    <x v="0"/>
    <x v="0"/>
    <n v="961"/>
  </r>
  <r>
    <x v="2"/>
    <x v="1"/>
    <x v="0"/>
    <x v="0"/>
    <n v="871"/>
  </r>
  <r>
    <x v="2"/>
    <x v="2"/>
    <x v="0"/>
    <x v="0"/>
    <n v="1042"/>
  </r>
  <r>
    <x v="2"/>
    <x v="3"/>
    <x v="0"/>
    <x v="0"/>
    <n v="630"/>
  </r>
  <r>
    <x v="2"/>
    <x v="4"/>
    <x v="0"/>
    <x v="0"/>
    <n v="3504"/>
  </r>
  <r>
    <x v="2"/>
    <x v="5"/>
    <x v="0"/>
    <x v="0"/>
    <n v="107802"/>
  </r>
  <r>
    <x v="2"/>
    <x v="0"/>
    <x v="0"/>
    <x v="1"/>
    <n v="29774"/>
  </r>
  <r>
    <x v="2"/>
    <x v="1"/>
    <x v="0"/>
    <x v="1"/>
    <n v="27808"/>
  </r>
  <r>
    <x v="2"/>
    <x v="2"/>
    <x v="0"/>
    <x v="1"/>
    <n v="24806"/>
  </r>
  <r>
    <x v="2"/>
    <x v="3"/>
    <x v="0"/>
    <x v="1"/>
    <n v="18445"/>
  </r>
  <r>
    <x v="2"/>
    <x v="4"/>
    <x v="0"/>
    <x v="1"/>
    <n v="100833"/>
  </r>
  <r>
    <x v="2"/>
    <x v="5"/>
    <x v="0"/>
    <x v="1"/>
    <n v="3672281"/>
  </r>
  <r>
    <x v="2"/>
    <x v="0"/>
    <x v="0"/>
    <x v="2"/>
    <n v="7121874.3952727001"/>
  </r>
  <r>
    <x v="2"/>
    <x v="1"/>
    <x v="0"/>
    <x v="2"/>
    <n v="6622557.7340394203"/>
  </r>
  <r>
    <x v="2"/>
    <x v="2"/>
    <x v="0"/>
    <x v="2"/>
    <n v="5948608.73070064"/>
  </r>
  <r>
    <x v="2"/>
    <x v="3"/>
    <x v="0"/>
    <x v="2"/>
    <n v="4399786.2889675498"/>
  </r>
  <r>
    <x v="2"/>
    <x v="4"/>
    <x v="0"/>
    <x v="2"/>
    <n v="24092827.148980301"/>
  </r>
  <r>
    <x v="2"/>
    <x v="5"/>
    <x v="0"/>
    <x v="2"/>
    <n v="877059257.47686696"/>
  </r>
  <r>
    <x v="3"/>
    <x v="0"/>
    <x v="0"/>
    <x v="0"/>
    <n v="928"/>
  </r>
  <r>
    <x v="3"/>
    <x v="1"/>
    <x v="0"/>
    <x v="0"/>
    <n v="836"/>
  </r>
  <r>
    <x v="3"/>
    <x v="2"/>
    <x v="0"/>
    <x v="0"/>
    <n v="1032"/>
  </r>
  <r>
    <x v="3"/>
    <x v="3"/>
    <x v="0"/>
    <x v="0"/>
    <n v="608"/>
  </r>
  <r>
    <x v="3"/>
    <x v="4"/>
    <x v="0"/>
    <x v="0"/>
    <n v="3404"/>
  </r>
  <r>
    <x v="3"/>
    <x v="5"/>
    <x v="0"/>
    <x v="0"/>
    <n v="104325"/>
  </r>
  <r>
    <x v="3"/>
    <x v="0"/>
    <x v="0"/>
    <x v="1"/>
    <n v="29758"/>
  </r>
  <r>
    <x v="3"/>
    <x v="1"/>
    <x v="0"/>
    <x v="1"/>
    <n v="27391"/>
  </r>
  <r>
    <x v="3"/>
    <x v="2"/>
    <x v="0"/>
    <x v="1"/>
    <n v="24995"/>
  </r>
  <r>
    <x v="3"/>
    <x v="3"/>
    <x v="0"/>
    <x v="1"/>
    <n v="18495"/>
  </r>
  <r>
    <x v="3"/>
    <x v="4"/>
    <x v="0"/>
    <x v="1"/>
    <n v="100639"/>
  </r>
  <r>
    <x v="3"/>
    <x v="5"/>
    <x v="0"/>
    <x v="1"/>
    <n v="3677804"/>
  </r>
  <r>
    <x v="3"/>
    <x v="0"/>
    <x v="0"/>
    <x v="2"/>
    <n v="7022740.9621543502"/>
  </r>
  <r>
    <x v="3"/>
    <x v="1"/>
    <x v="0"/>
    <x v="2"/>
    <n v="6447679.1380206896"/>
  </r>
  <r>
    <x v="3"/>
    <x v="2"/>
    <x v="0"/>
    <x v="2"/>
    <n v="5917780.8807358099"/>
  </r>
  <r>
    <x v="3"/>
    <x v="3"/>
    <x v="0"/>
    <x v="2"/>
    <n v="4351341.4095106795"/>
  </r>
  <r>
    <x v="3"/>
    <x v="4"/>
    <x v="0"/>
    <x v="2"/>
    <n v="23739542.390421499"/>
  </r>
  <r>
    <x v="3"/>
    <x v="5"/>
    <x v="0"/>
    <x v="2"/>
    <n v="867785117.21475601"/>
  </r>
  <r>
    <x v="4"/>
    <x v="0"/>
    <x v="0"/>
    <x v="0"/>
    <n v="904"/>
  </r>
  <r>
    <x v="4"/>
    <x v="1"/>
    <x v="0"/>
    <x v="0"/>
    <n v="806"/>
  </r>
  <r>
    <x v="4"/>
    <x v="2"/>
    <x v="0"/>
    <x v="0"/>
    <n v="958"/>
  </r>
  <r>
    <x v="4"/>
    <x v="3"/>
    <x v="0"/>
    <x v="0"/>
    <n v="585"/>
  </r>
  <r>
    <x v="4"/>
    <x v="4"/>
    <x v="0"/>
    <x v="0"/>
    <n v="3253"/>
  </r>
  <r>
    <x v="4"/>
    <x v="5"/>
    <x v="0"/>
    <x v="0"/>
    <n v="99984"/>
  </r>
  <r>
    <x v="4"/>
    <x v="0"/>
    <x v="0"/>
    <x v="1"/>
    <n v="29815"/>
  </r>
  <r>
    <x v="4"/>
    <x v="1"/>
    <x v="0"/>
    <x v="1"/>
    <n v="27576"/>
  </r>
  <r>
    <x v="4"/>
    <x v="2"/>
    <x v="0"/>
    <x v="1"/>
    <n v="24861"/>
  </r>
  <r>
    <x v="4"/>
    <x v="3"/>
    <x v="0"/>
    <x v="1"/>
    <n v="18643"/>
  </r>
  <r>
    <x v="4"/>
    <x v="4"/>
    <x v="0"/>
    <x v="1"/>
    <n v="100895"/>
  </r>
  <r>
    <x v="4"/>
    <x v="5"/>
    <x v="0"/>
    <x v="1"/>
    <n v="3676637"/>
  </r>
  <r>
    <x v="4"/>
    <x v="0"/>
    <x v="0"/>
    <x v="2"/>
    <n v="6983139.3750037001"/>
  </r>
  <r>
    <x v="4"/>
    <x v="1"/>
    <x v="0"/>
    <x v="2"/>
    <n v="6428703.5298491996"/>
  </r>
  <r>
    <x v="4"/>
    <x v="2"/>
    <x v="0"/>
    <x v="2"/>
    <n v="5839912.1529296599"/>
  </r>
  <r>
    <x v="4"/>
    <x v="3"/>
    <x v="0"/>
    <x v="2"/>
    <n v="4347917.7930388199"/>
  </r>
  <r>
    <x v="4"/>
    <x v="4"/>
    <x v="0"/>
    <x v="2"/>
    <n v="23599672.850821398"/>
  </r>
  <r>
    <x v="4"/>
    <x v="5"/>
    <x v="0"/>
    <x v="2"/>
    <n v="860523351.13083899"/>
  </r>
  <r>
    <x v="5"/>
    <x v="0"/>
    <x v="0"/>
    <x v="0"/>
    <n v="874"/>
  </r>
  <r>
    <x v="5"/>
    <x v="1"/>
    <x v="0"/>
    <x v="0"/>
    <n v="767"/>
  </r>
  <r>
    <x v="5"/>
    <x v="2"/>
    <x v="0"/>
    <x v="0"/>
    <n v="904"/>
  </r>
  <r>
    <x v="5"/>
    <x v="3"/>
    <x v="0"/>
    <x v="0"/>
    <n v="557"/>
  </r>
  <r>
    <x v="5"/>
    <x v="4"/>
    <x v="0"/>
    <x v="0"/>
    <n v="3102"/>
  </r>
  <r>
    <x v="5"/>
    <x v="5"/>
    <x v="0"/>
    <x v="0"/>
    <n v="96343"/>
  </r>
  <r>
    <x v="5"/>
    <x v="0"/>
    <x v="0"/>
    <x v="1"/>
    <n v="29589"/>
  </r>
  <r>
    <x v="5"/>
    <x v="1"/>
    <x v="0"/>
    <x v="1"/>
    <n v="27591"/>
  </r>
  <r>
    <x v="5"/>
    <x v="2"/>
    <x v="0"/>
    <x v="1"/>
    <n v="24884"/>
  </r>
  <r>
    <x v="5"/>
    <x v="3"/>
    <x v="0"/>
    <x v="1"/>
    <n v="18412"/>
  </r>
  <r>
    <x v="5"/>
    <x v="4"/>
    <x v="0"/>
    <x v="1"/>
    <n v="100476"/>
  </r>
  <r>
    <x v="5"/>
    <x v="5"/>
    <x v="0"/>
    <x v="1"/>
    <n v="3671098"/>
  </r>
  <r>
    <x v="5"/>
    <x v="0"/>
    <x v="0"/>
    <x v="2"/>
    <n v="6911797.9791429099"/>
  </r>
  <r>
    <x v="5"/>
    <x v="1"/>
    <x v="0"/>
    <x v="2"/>
    <n v="6384351.27614698"/>
  </r>
  <r>
    <x v="5"/>
    <x v="2"/>
    <x v="0"/>
    <x v="2"/>
    <n v="5869988.4674808104"/>
  </r>
  <r>
    <x v="5"/>
    <x v="3"/>
    <x v="0"/>
    <x v="2"/>
    <n v="4301717.7124267602"/>
  </r>
  <r>
    <x v="5"/>
    <x v="4"/>
    <x v="0"/>
    <x v="2"/>
    <n v="23467855.435197499"/>
  </r>
  <r>
    <x v="5"/>
    <x v="5"/>
    <x v="0"/>
    <x v="2"/>
    <n v="858109119.59185195"/>
  </r>
  <r>
    <x v="6"/>
    <x v="0"/>
    <x v="0"/>
    <x v="0"/>
    <n v="830"/>
  </r>
  <r>
    <x v="6"/>
    <x v="1"/>
    <x v="0"/>
    <x v="0"/>
    <n v="737"/>
  </r>
  <r>
    <x v="6"/>
    <x v="2"/>
    <x v="0"/>
    <x v="0"/>
    <n v="844"/>
  </r>
  <r>
    <x v="6"/>
    <x v="3"/>
    <x v="0"/>
    <x v="0"/>
    <n v="540"/>
  </r>
  <r>
    <x v="6"/>
    <x v="4"/>
    <x v="0"/>
    <x v="0"/>
    <n v="2951"/>
  </r>
  <r>
    <x v="6"/>
    <x v="5"/>
    <x v="0"/>
    <x v="0"/>
    <n v="93071"/>
  </r>
  <r>
    <x v="6"/>
    <x v="0"/>
    <x v="0"/>
    <x v="1"/>
    <n v="29161"/>
  </r>
  <r>
    <x v="6"/>
    <x v="1"/>
    <x v="0"/>
    <x v="1"/>
    <n v="27569"/>
  </r>
  <r>
    <x v="6"/>
    <x v="2"/>
    <x v="0"/>
    <x v="1"/>
    <n v="24751"/>
  </r>
  <r>
    <x v="6"/>
    <x v="3"/>
    <x v="0"/>
    <x v="1"/>
    <n v="18835"/>
  </r>
  <r>
    <x v="6"/>
    <x v="4"/>
    <x v="0"/>
    <x v="1"/>
    <n v="100316"/>
  </r>
  <r>
    <x v="6"/>
    <x v="5"/>
    <x v="0"/>
    <x v="1"/>
    <n v="3675096"/>
  </r>
  <r>
    <x v="6"/>
    <x v="0"/>
    <x v="0"/>
    <x v="2"/>
    <n v="6568085.9400000004"/>
  </r>
  <r>
    <x v="6"/>
    <x v="1"/>
    <x v="0"/>
    <x v="2"/>
    <n v="6152174.1299999999"/>
  </r>
  <r>
    <x v="6"/>
    <x v="2"/>
    <x v="0"/>
    <x v="2"/>
    <n v="5608004.1600000001"/>
  </r>
  <r>
    <x v="6"/>
    <x v="3"/>
    <x v="0"/>
    <x v="2"/>
    <n v="4226273.4000000004"/>
  </r>
  <r>
    <x v="6"/>
    <x v="4"/>
    <x v="0"/>
    <x v="2"/>
    <n v="22554537.629999999"/>
  </r>
  <r>
    <x v="6"/>
    <x v="5"/>
    <x v="0"/>
    <x v="2"/>
    <n v="828727720.67999995"/>
  </r>
  <r>
    <x v="7"/>
    <x v="0"/>
    <x v="0"/>
    <x v="0"/>
    <n v="805"/>
  </r>
  <r>
    <x v="7"/>
    <x v="1"/>
    <x v="0"/>
    <x v="0"/>
    <n v="723"/>
  </r>
  <r>
    <x v="7"/>
    <x v="2"/>
    <x v="0"/>
    <x v="0"/>
    <n v="813"/>
  </r>
  <r>
    <x v="7"/>
    <x v="3"/>
    <x v="0"/>
    <x v="0"/>
    <n v="530"/>
  </r>
  <r>
    <x v="7"/>
    <x v="4"/>
    <x v="0"/>
    <x v="0"/>
    <n v="2871"/>
  </r>
  <r>
    <x v="7"/>
    <x v="5"/>
    <x v="0"/>
    <x v="0"/>
    <n v="90571"/>
  </r>
  <r>
    <x v="7"/>
    <x v="0"/>
    <x v="0"/>
    <x v="1"/>
    <n v="30003.8"/>
  </r>
  <r>
    <x v="7"/>
    <x v="1"/>
    <x v="0"/>
    <x v="1"/>
    <n v="27676.3"/>
  </r>
  <r>
    <x v="7"/>
    <x v="2"/>
    <x v="0"/>
    <x v="1"/>
    <n v="25161"/>
  </r>
  <r>
    <x v="7"/>
    <x v="3"/>
    <x v="0"/>
    <x v="1"/>
    <n v="19064.3"/>
  </r>
  <r>
    <x v="7"/>
    <x v="4"/>
    <x v="0"/>
    <x v="1"/>
    <n v="101905.4"/>
  </r>
  <r>
    <x v="7"/>
    <x v="5"/>
    <x v="0"/>
    <x v="1"/>
    <n v="3703011.6"/>
  </r>
  <r>
    <x v="7"/>
    <x v="0"/>
    <x v="0"/>
    <x v="2"/>
    <n v="5207725"/>
  </r>
  <r>
    <x v="7"/>
    <x v="1"/>
    <x v="0"/>
    <x v="2"/>
    <n v="4798649"/>
  </r>
  <r>
    <x v="7"/>
    <x v="2"/>
    <x v="0"/>
    <x v="2"/>
    <n v="4285489"/>
  </r>
  <r>
    <x v="7"/>
    <x v="3"/>
    <x v="0"/>
    <x v="2"/>
    <n v="3290687"/>
  </r>
  <r>
    <x v="7"/>
    <x v="4"/>
    <x v="0"/>
    <x v="2"/>
    <n v="17582550"/>
  </r>
  <r>
    <x v="7"/>
    <x v="5"/>
    <x v="0"/>
    <x v="2"/>
    <n v="641562164"/>
  </r>
  <r>
    <x v="8"/>
    <x v="0"/>
    <x v="0"/>
    <x v="0"/>
    <n v="793"/>
  </r>
  <r>
    <x v="8"/>
    <x v="1"/>
    <x v="0"/>
    <x v="0"/>
    <n v="718"/>
  </r>
  <r>
    <x v="8"/>
    <x v="2"/>
    <x v="0"/>
    <x v="0"/>
    <n v="776"/>
  </r>
  <r>
    <x v="8"/>
    <x v="3"/>
    <x v="0"/>
    <x v="0"/>
    <n v="501"/>
  </r>
  <r>
    <x v="8"/>
    <x v="4"/>
    <x v="0"/>
    <x v="0"/>
    <n v="2788"/>
  </r>
  <r>
    <x v="8"/>
    <x v="5"/>
    <x v="0"/>
    <x v="0"/>
    <n v="87430"/>
  </r>
  <r>
    <x v="8"/>
    <x v="0"/>
    <x v="0"/>
    <x v="1"/>
    <n v="29837"/>
  </r>
  <r>
    <x v="8"/>
    <x v="1"/>
    <x v="0"/>
    <x v="1"/>
    <n v="27713"/>
  </r>
  <r>
    <x v="8"/>
    <x v="2"/>
    <x v="0"/>
    <x v="1"/>
    <n v="25112"/>
  </r>
  <r>
    <x v="8"/>
    <x v="3"/>
    <x v="0"/>
    <x v="1"/>
    <n v="18386"/>
  </r>
  <r>
    <x v="8"/>
    <x v="4"/>
    <x v="0"/>
    <x v="1"/>
    <n v="101048"/>
  </r>
  <r>
    <x v="8"/>
    <x v="5"/>
    <x v="0"/>
    <x v="1"/>
    <n v="3667206"/>
  </r>
  <r>
    <x v="8"/>
    <x v="0"/>
    <x v="0"/>
    <x v="2"/>
    <n v="5151590.5199999996"/>
  </r>
  <r>
    <x v="8"/>
    <x v="1"/>
    <x v="0"/>
    <x v="2"/>
    <n v="4772782.3499999996"/>
  </r>
  <r>
    <x v="8"/>
    <x v="2"/>
    <x v="0"/>
    <x v="2"/>
    <n v="4342661.51"/>
  </r>
  <r>
    <x v="8"/>
    <x v="3"/>
    <x v="0"/>
    <x v="2"/>
    <n v="3174760.96"/>
  </r>
  <r>
    <x v="8"/>
    <x v="4"/>
    <x v="0"/>
    <x v="2"/>
    <n v="17441795.34"/>
  </r>
  <r>
    <x v="8"/>
    <x v="5"/>
    <x v="0"/>
    <x v="2"/>
    <n v="632430243.69000006"/>
  </r>
  <r>
    <x v="9"/>
    <x v="0"/>
    <x v="0"/>
    <x v="0"/>
    <n v="758"/>
  </r>
  <r>
    <x v="9"/>
    <x v="1"/>
    <x v="0"/>
    <x v="0"/>
    <n v="705"/>
  </r>
  <r>
    <x v="9"/>
    <x v="2"/>
    <x v="0"/>
    <x v="0"/>
    <n v="747"/>
  </r>
  <r>
    <x v="9"/>
    <x v="3"/>
    <x v="0"/>
    <x v="0"/>
    <n v="479"/>
  </r>
  <r>
    <x v="9"/>
    <x v="4"/>
    <x v="0"/>
    <x v="0"/>
    <n v="2689"/>
  </r>
  <r>
    <x v="9"/>
    <x v="5"/>
    <x v="0"/>
    <x v="0"/>
    <n v="85792"/>
  </r>
  <r>
    <x v="9"/>
    <x v="0"/>
    <x v="0"/>
    <x v="1"/>
    <n v="29919.7"/>
  </r>
  <r>
    <x v="9"/>
    <x v="1"/>
    <x v="0"/>
    <x v="1"/>
    <n v="27660.6"/>
  </r>
  <r>
    <x v="9"/>
    <x v="2"/>
    <x v="0"/>
    <x v="1"/>
    <n v="25321.1"/>
  </r>
  <r>
    <x v="9"/>
    <x v="3"/>
    <x v="0"/>
    <x v="1"/>
    <n v="18667.400000000001"/>
  </r>
  <r>
    <x v="9"/>
    <x v="4"/>
    <x v="0"/>
    <x v="1"/>
    <n v="101568.8"/>
  </r>
  <r>
    <x v="9"/>
    <x v="5"/>
    <x v="0"/>
    <x v="1"/>
    <n v="3690977.3"/>
  </r>
  <r>
    <x v="9"/>
    <x v="0"/>
    <x v="0"/>
    <x v="2"/>
    <n v="5121234.53"/>
  </r>
  <r>
    <x v="9"/>
    <x v="1"/>
    <x v="0"/>
    <x v="2"/>
    <n v="4715321.41"/>
  </r>
  <r>
    <x v="9"/>
    <x v="2"/>
    <x v="0"/>
    <x v="2"/>
    <n v="4359137.46"/>
  </r>
  <r>
    <x v="9"/>
    <x v="3"/>
    <x v="0"/>
    <x v="2"/>
    <n v="3191575.56"/>
  </r>
  <r>
    <x v="9"/>
    <x v="4"/>
    <x v="0"/>
    <x v="2"/>
    <n v="17387268.960000001"/>
  </r>
  <r>
    <x v="9"/>
    <x v="5"/>
    <x v="0"/>
    <x v="2"/>
    <n v="631480980.23000002"/>
  </r>
  <r>
    <x v="10"/>
    <x v="0"/>
    <x v="0"/>
    <x v="0"/>
    <n v="732"/>
  </r>
  <r>
    <x v="10"/>
    <x v="1"/>
    <x v="0"/>
    <x v="0"/>
    <n v="689"/>
  </r>
  <r>
    <x v="10"/>
    <x v="2"/>
    <x v="0"/>
    <x v="0"/>
    <n v="711"/>
  </r>
  <r>
    <x v="10"/>
    <x v="3"/>
    <x v="0"/>
    <x v="0"/>
    <n v="458"/>
  </r>
  <r>
    <x v="10"/>
    <x v="4"/>
    <x v="0"/>
    <x v="0"/>
    <n v="2590"/>
  </r>
  <r>
    <x v="10"/>
    <x v="5"/>
    <x v="0"/>
    <x v="0"/>
    <n v="82746"/>
  </r>
  <r>
    <x v="10"/>
    <x v="0"/>
    <x v="0"/>
    <x v="1"/>
    <n v="29434.400000000001"/>
  </r>
  <r>
    <x v="10"/>
    <x v="1"/>
    <x v="0"/>
    <x v="1"/>
    <n v="27765.4"/>
  </r>
  <r>
    <x v="10"/>
    <x v="2"/>
    <x v="0"/>
    <x v="1"/>
    <n v="24992.6"/>
  </r>
  <r>
    <x v="10"/>
    <x v="3"/>
    <x v="0"/>
    <x v="1"/>
    <n v="18476.5"/>
  </r>
  <r>
    <x v="10"/>
    <x v="4"/>
    <x v="0"/>
    <x v="1"/>
    <n v="100668.9"/>
  </r>
  <r>
    <x v="10"/>
    <x v="5"/>
    <x v="0"/>
    <x v="1"/>
    <n v="3646673.3"/>
  </r>
  <r>
    <x v="10"/>
    <x v="0"/>
    <x v="0"/>
    <x v="2"/>
    <n v="4966355.4988600397"/>
  </r>
  <r>
    <x v="10"/>
    <x v="1"/>
    <x v="0"/>
    <x v="2"/>
    <n v="4639589.0286669498"/>
  </r>
  <r>
    <x v="10"/>
    <x v="2"/>
    <x v="0"/>
    <x v="2"/>
    <n v="4217681.0760559896"/>
  </r>
  <r>
    <x v="10"/>
    <x v="3"/>
    <x v="0"/>
    <x v="2"/>
    <n v="3128429.32815067"/>
  </r>
  <r>
    <x v="10"/>
    <x v="4"/>
    <x v="0"/>
    <x v="2"/>
    <n v="16952054.931733601"/>
  </r>
  <r>
    <x v="10"/>
    <x v="5"/>
    <x v="0"/>
    <x v="2"/>
    <n v="612070154.24679005"/>
  </r>
  <r>
    <x v="10"/>
    <x v="0"/>
    <x v="3"/>
    <x v="0"/>
    <n v="93"/>
  </r>
  <r>
    <x v="10"/>
    <x v="1"/>
    <x v="3"/>
    <x v="0"/>
    <n v="95"/>
  </r>
  <r>
    <x v="10"/>
    <x v="2"/>
    <x v="3"/>
    <x v="0"/>
    <n v="96"/>
  </r>
  <r>
    <x v="10"/>
    <x v="3"/>
    <x v="3"/>
    <x v="0"/>
    <n v="49"/>
  </r>
  <r>
    <x v="10"/>
    <x v="4"/>
    <x v="3"/>
    <x v="0"/>
    <n v="333"/>
  </r>
  <r>
    <x v="10"/>
    <x v="5"/>
    <x v="3"/>
    <x v="0"/>
    <n v="15116"/>
  </r>
  <r>
    <x v="10"/>
    <x v="0"/>
    <x v="3"/>
    <x v="1"/>
    <n v="3400"/>
  </r>
  <r>
    <x v="10"/>
    <x v="1"/>
    <x v="3"/>
    <x v="1"/>
    <n v="3384.6"/>
  </r>
  <r>
    <x v="10"/>
    <x v="2"/>
    <x v="3"/>
    <x v="1"/>
    <n v="3095.6"/>
  </r>
  <r>
    <x v="10"/>
    <x v="3"/>
    <x v="3"/>
    <x v="1"/>
    <n v="1898.7"/>
  </r>
  <r>
    <x v="10"/>
    <x v="4"/>
    <x v="3"/>
    <x v="1"/>
    <n v="11778.9"/>
  </r>
  <r>
    <x v="10"/>
    <x v="5"/>
    <x v="3"/>
    <x v="1"/>
    <n v="667079.80000000005"/>
  </r>
  <r>
    <x v="10"/>
    <x v="0"/>
    <x v="3"/>
    <x v="2"/>
    <n v="52201.029813728703"/>
  </r>
  <r>
    <x v="10"/>
    <x v="1"/>
    <x v="3"/>
    <x v="2"/>
    <n v="52009.262429692797"/>
  </r>
  <r>
    <x v="10"/>
    <x v="2"/>
    <x v="3"/>
    <x v="2"/>
    <n v="47559.163828463701"/>
  </r>
  <r>
    <x v="10"/>
    <x v="3"/>
    <x v="3"/>
    <x v="2"/>
    <n v="29168.080365034901"/>
  </r>
  <r>
    <x v="10"/>
    <x v="4"/>
    <x v="3"/>
    <x v="2"/>
    <n v="180937.53643692"/>
  </r>
  <r>
    <x v="10"/>
    <x v="5"/>
    <x v="3"/>
    <x v="2"/>
    <n v="10237619.2840658"/>
  </r>
  <r>
    <x v="11"/>
    <x v="0"/>
    <x v="0"/>
    <x v="0"/>
    <n v="718"/>
  </r>
  <r>
    <x v="11"/>
    <x v="1"/>
    <x v="0"/>
    <x v="0"/>
    <n v="670"/>
  </r>
  <r>
    <x v="11"/>
    <x v="2"/>
    <x v="0"/>
    <x v="0"/>
    <n v="686"/>
  </r>
  <r>
    <x v="11"/>
    <x v="3"/>
    <x v="0"/>
    <x v="0"/>
    <n v="439"/>
  </r>
  <r>
    <x v="11"/>
    <x v="4"/>
    <x v="0"/>
    <x v="0"/>
    <n v="2513"/>
  </r>
  <r>
    <x v="11"/>
    <x v="5"/>
    <x v="0"/>
    <x v="0"/>
    <n v="80784"/>
  </r>
  <r>
    <x v="11"/>
    <x v="0"/>
    <x v="0"/>
    <x v="1"/>
    <n v="29421.8"/>
  </r>
  <r>
    <x v="11"/>
    <x v="1"/>
    <x v="0"/>
    <x v="1"/>
    <n v="27592.3"/>
  </r>
  <r>
    <x v="11"/>
    <x v="2"/>
    <x v="0"/>
    <x v="1"/>
    <n v="25449.200000000001"/>
  </r>
  <r>
    <x v="11"/>
    <x v="3"/>
    <x v="0"/>
    <x v="1"/>
    <n v="18748.2"/>
  </r>
  <r>
    <x v="11"/>
    <x v="4"/>
    <x v="0"/>
    <x v="1"/>
    <n v="101211.5"/>
  </r>
  <r>
    <x v="11"/>
    <x v="5"/>
    <x v="0"/>
    <x v="1"/>
    <n v="3654260.8"/>
  </r>
  <r>
    <x v="11"/>
    <x v="0"/>
    <x v="0"/>
    <x v="2"/>
    <n v="3539843.8071664898"/>
  </r>
  <r>
    <x v="11"/>
    <x v="1"/>
    <x v="0"/>
    <x v="2"/>
    <n v="3322026.9661634201"/>
  </r>
  <r>
    <x v="11"/>
    <x v="2"/>
    <x v="0"/>
    <x v="2"/>
    <n v="3064969.5108959302"/>
  </r>
  <r>
    <x v="11"/>
    <x v="3"/>
    <x v="0"/>
    <x v="2"/>
    <n v="2253027.0153779699"/>
  </r>
  <r>
    <x v="11"/>
    <x v="4"/>
    <x v="0"/>
    <x v="2"/>
    <n v="12179867.299603799"/>
  </r>
  <r>
    <x v="11"/>
    <x v="5"/>
    <x v="0"/>
    <x v="2"/>
    <n v="440783780.12932402"/>
  </r>
  <r>
    <x v="11"/>
    <x v="0"/>
    <x v="4"/>
    <x v="0"/>
    <n v="718"/>
  </r>
  <r>
    <x v="11"/>
    <x v="1"/>
    <x v="4"/>
    <x v="0"/>
    <n v="670"/>
  </r>
  <r>
    <x v="11"/>
    <x v="2"/>
    <x v="4"/>
    <x v="0"/>
    <n v="686"/>
  </r>
  <r>
    <x v="11"/>
    <x v="3"/>
    <x v="4"/>
    <x v="0"/>
    <n v="439"/>
  </r>
  <r>
    <x v="11"/>
    <x v="4"/>
    <x v="4"/>
    <x v="0"/>
    <n v="2513"/>
  </r>
  <r>
    <x v="11"/>
    <x v="5"/>
    <x v="4"/>
    <x v="0"/>
    <n v="80784"/>
  </r>
  <r>
    <x v="11"/>
    <x v="0"/>
    <x v="4"/>
    <x v="1"/>
    <n v="29421.8"/>
  </r>
  <r>
    <x v="11"/>
    <x v="1"/>
    <x v="4"/>
    <x v="1"/>
    <n v="27592.3"/>
  </r>
  <r>
    <x v="11"/>
    <x v="2"/>
    <x v="4"/>
    <x v="1"/>
    <n v="25449.200000000001"/>
  </r>
  <r>
    <x v="11"/>
    <x v="3"/>
    <x v="4"/>
    <x v="1"/>
    <n v="18748.2"/>
  </r>
  <r>
    <x v="11"/>
    <x v="4"/>
    <x v="4"/>
    <x v="1"/>
    <n v="101211.5"/>
  </r>
  <r>
    <x v="11"/>
    <x v="5"/>
    <x v="4"/>
    <x v="1"/>
    <n v="3654260.8"/>
  </r>
  <r>
    <x v="11"/>
    <x v="0"/>
    <x v="4"/>
    <x v="2"/>
    <n v="1473672.01541896"/>
  </r>
  <r>
    <x v="11"/>
    <x v="1"/>
    <x v="4"/>
    <x v="2"/>
    <n v="1377509.77549766"/>
  </r>
  <r>
    <x v="11"/>
    <x v="2"/>
    <x v="4"/>
    <x v="2"/>
    <n v="1261290.10415014"/>
  </r>
  <r>
    <x v="11"/>
    <x v="3"/>
    <x v="4"/>
    <x v="2"/>
    <n v="918085.81914266502"/>
  </r>
  <r>
    <x v="11"/>
    <x v="4"/>
    <x v="4"/>
    <x v="2"/>
    <n v="5030557.7142094299"/>
  </r>
  <r>
    <x v="11"/>
    <x v="5"/>
    <x v="4"/>
    <x v="2"/>
    <n v="182740446.47607601"/>
  </r>
  <r>
    <x v="12"/>
    <x v="0"/>
    <x v="5"/>
    <x v="2"/>
    <n v="5020418.8"/>
  </r>
  <r>
    <x v="12"/>
    <x v="1"/>
    <x v="5"/>
    <x v="2"/>
    <n v="4384269.71"/>
  </r>
  <r>
    <x v="12"/>
    <x v="2"/>
    <x v="5"/>
    <x v="2"/>
    <n v="4613148.8899999997"/>
  </r>
  <r>
    <x v="12"/>
    <x v="3"/>
    <x v="5"/>
    <x v="2"/>
    <n v="3320216.05"/>
  </r>
  <r>
    <x v="12"/>
    <x v="5"/>
    <x v="5"/>
    <x v="2"/>
    <n v="626880026.05999994"/>
  </r>
  <r>
    <x v="12"/>
    <x v="4"/>
    <x v="5"/>
    <x v="2"/>
    <n v="17338053.449999999"/>
  </r>
  <r>
    <x v="12"/>
    <x v="0"/>
    <x v="5"/>
    <x v="0"/>
    <n v="861"/>
  </r>
  <r>
    <x v="12"/>
    <x v="1"/>
    <x v="5"/>
    <x v="0"/>
    <n v="662"/>
  </r>
  <r>
    <x v="12"/>
    <x v="2"/>
    <x v="5"/>
    <x v="0"/>
    <n v="792"/>
  </r>
  <r>
    <x v="12"/>
    <x v="3"/>
    <x v="5"/>
    <x v="0"/>
    <n v="561"/>
  </r>
  <r>
    <x v="12"/>
    <x v="5"/>
    <x v="5"/>
    <x v="0"/>
    <n v="77386"/>
  </r>
  <r>
    <x v="12"/>
    <x v="4"/>
    <x v="5"/>
    <x v="0"/>
    <n v="2876"/>
  </r>
  <r>
    <x v="12"/>
    <x v="0"/>
    <x v="5"/>
    <x v="1"/>
    <n v="-999"/>
  </r>
  <r>
    <x v="12"/>
    <x v="1"/>
    <x v="5"/>
    <x v="1"/>
    <n v="-999"/>
  </r>
  <r>
    <x v="12"/>
    <x v="2"/>
    <x v="5"/>
    <x v="1"/>
    <n v="-999"/>
  </r>
  <r>
    <x v="12"/>
    <x v="3"/>
    <x v="5"/>
    <x v="1"/>
    <n v="-999"/>
  </r>
  <r>
    <x v="12"/>
    <x v="5"/>
    <x v="5"/>
    <x v="1"/>
    <n v="-999"/>
  </r>
  <r>
    <x v="12"/>
    <x v="4"/>
    <x v="5"/>
    <x v="1"/>
    <n v="-999"/>
  </r>
  <r>
    <x v="13"/>
    <x v="0"/>
    <x v="5"/>
    <x v="2"/>
    <n v="4897736.97"/>
  </r>
  <r>
    <x v="13"/>
    <x v="1"/>
    <x v="5"/>
    <x v="2"/>
    <n v="4290595.16"/>
  </r>
  <r>
    <x v="13"/>
    <x v="2"/>
    <x v="5"/>
    <x v="2"/>
    <n v="4578283.47"/>
  </r>
  <r>
    <x v="13"/>
    <x v="3"/>
    <x v="5"/>
    <x v="2"/>
    <n v="3260050.24"/>
  </r>
  <r>
    <x v="13"/>
    <x v="5"/>
    <x v="5"/>
    <x v="2"/>
    <n v="617559879.89999998"/>
  </r>
  <r>
    <x v="13"/>
    <x v="4"/>
    <x v="5"/>
    <x v="2"/>
    <n v="17026665.84"/>
  </r>
  <r>
    <x v="13"/>
    <x v="0"/>
    <x v="5"/>
    <x v="0"/>
    <n v="854"/>
  </r>
  <r>
    <x v="13"/>
    <x v="1"/>
    <x v="5"/>
    <x v="0"/>
    <n v="667"/>
  </r>
  <r>
    <x v="13"/>
    <x v="2"/>
    <x v="5"/>
    <x v="0"/>
    <n v="795"/>
  </r>
  <r>
    <x v="13"/>
    <x v="3"/>
    <x v="5"/>
    <x v="0"/>
    <n v="556"/>
  </r>
  <r>
    <x v="13"/>
    <x v="5"/>
    <x v="5"/>
    <x v="0"/>
    <n v="76675"/>
  </r>
  <r>
    <x v="13"/>
    <x v="4"/>
    <x v="5"/>
    <x v="0"/>
    <n v="2872"/>
  </r>
  <r>
    <x v="13"/>
    <x v="0"/>
    <x v="5"/>
    <x v="1"/>
    <n v="-999"/>
  </r>
  <r>
    <x v="13"/>
    <x v="1"/>
    <x v="5"/>
    <x v="1"/>
    <n v="-999"/>
  </r>
  <r>
    <x v="13"/>
    <x v="2"/>
    <x v="5"/>
    <x v="1"/>
    <n v="-999"/>
  </r>
  <r>
    <x v="13"/>
    <x v="3"/>
    <x v="5"/>
    <x v="1"/>
    <n v="-999"/>
  </r>
  <r>
    <x v="13"/>
    <x v="5"/>
    <x v="5"/>
    <x v="1"/>
    <n v="-999"/>
  </r>
  <r>
    <x v="13"/>
    <x v="4"/>
    <x v="5"/>
    <x v="1"/>
    <n v="-999"/>
  </r>
  <r>
    <x v="14"/>
    <x v="0"/>
    <x v="5"/>
    <x v="2"/>
    <n v="4961852.6900000004"/>
  </r>
  <r>
    <x v="14"/>
    <x v="1"/>
    <x v="5"/>
    <x v="2"/>
    <n v="4333428.58"/>
  </r>
  <r>
    <x v="14"/>
    <x v="2"/>
    <x v="5"/>
    <x v="2"/>
    <n v="4769401.9000000004"/>
  </r>
  <r>
    <x v="14"/>
    <x v="3"/>
    <x v="5"/>
    <x v="2"/>
    <n v="3315514.39"/>
  </r>
  <r>
    <x v="14"/>
    <x v="5"/>
    <x v="5"/>
    <x v="2"/>
    <n v="621082479.62"/>
  </r>
  <r>
    <x v="14"/>
    <x v="4"/>
    <x v="5"/>
    <x v="2"/>
    <n v="17380197.559999999"/>
  </r>
  <r>
    <x v="14"/>
    <x v="0"/>
    <x v="5"/>
    <x v="0"/>
    <n v="900"/>
  </r>
  <r>
    <x v="14"/>
    <x v="1"/>
    <x v="5"/>
    <x v="0"/>
    <n v="686"/>
  </r>
  <r>
    <x v="14"/>
    <x v="2"/>
    <x v="5"/>
    <x v="0"/>
    <n v="884"/>
  </r>
  <r>
    <x v="14"/>
    <x v="3"/>
    <x v="5"/>
    <x v="0"/>
    <n v="590"/>
  </r>
  <r>
    <x v="14"/>
    <x v="5"/>
    <x v="5"/>
    <x v="0"/>
    <n v="78921"/>
  </r>
  <r>
    <x v="14"/>
    <x v="4"/>
    <x v="5"/>
    <x v="0"/>
    <n v="3060"/>
  </r>
  <r>
    <x v="14"/>
    <x v="0"/>
    <x v="5"/>
    <x v="1"/>
    <n v="-999"/>
  </r>
  <r>
    <x v="14"/>
    <x v="1"/>
    <x v="5"/>
    <x v="1"/>
    <n v="-999"/>
  </r>
  <r>
    <x v="14"/>
    <x v="2"/>
    <x v="5"/>
    <x v="1"/>
    <n v="-999"/>
  </r>
  <r>
    <x v="14"/>
    <x v="3"/>
    <x v="5"/>
    <x v="1"/>
    <n v="-999"/>
  </r>
  <r>
    <x v="14"/>
    <x v="5"/>
    <x v="5"/>
    <x v="1"/>
    <n v="-999"/>
  </r>
  <r>
    <x v="14"/>
    <x v="4"/>
    <x v="5"/>
    <x v="1"/>
    <n v="-999"/>
  </r>
  <r>
    <x v="15"/>
    <x v="0"/>
    <x v="5"/>
    <x v="2"/>
    <n v="4753153.8600000003"/>
  </r>
  <r>
    <x v="15"/>
    <x v="1"/>
    <x v="5"/>
    <x v="2"/>
    <n v="4142133.7"/>
  </r>
  <r>
    <x v="15"/>
    <x v="2"/>
    <x v="5"/>
    <x v="2"/>
    <n v="4561433.74"/>
  </r>
  <r>
    <x v="15"/>
    <x v="3"/>
    <x v="5"/>
    <x v="2"/>
    <n v="3154192.82"/>
  </r>
  <r>
    <x v="15"/>
    <x v="5"/>
    <x v="5"/>
    <x v="2"/>
    <n v="593870433.76999998"/>
  </r>
  <r>
    <x v="15"/>
    <x v="4"/>
    <x v="5"/>
    <x v="2"/>
    <n v="16610914.119999999"/>
  </r>
  <r>
    <x v="15"/>
    <x v="0"/>
    <x v="5"/>
    <x v="0"/>
    <n v="883"/>
  </r>
  <r>
    <x v="15"/>
    <x v="1"/>
    <x v="5"/>
    <x v="0"/>
    <n v="674"/>
  </r>
  <r>
    <x v="15"/>
    <x v="2"/>
    <x v="5"/>
    <x v="0"/>
    <n v="837"/>
  </r>
  <r>
    <x v="15"/>
    <x v="3"/>
    <x v="5"/>
    <x v="0"/>
    <n v="583"/>
  </r>
  <r>
    <x v="15"/>
    <x v="5"/>
    <x v="5"/>
    <x v="0"/>
    <n v="76856"/>
  </r>
  <r>
    <x v="15"/>
    <x v="4"/>
    <x v="5"/>
    <x v="0"/>
    <n v="2977"/>
  </r>
  <r>
    <x v="15"/>
    <x v="0"/>
    <x v="5"/>
    <x v="1"/>
    <n v="-999"/>
  </r>
  <r>
    <x v="15"/>
    <x v="1"/>
    <x v="5"/>
    <x v="1"/>
    <n v="-999"/>
  </r>
  <r>
    <x v="15"/>
    <x v="2"/>
    <x v="5"/>
    <x v="1"/>
    <n v="-999"/>
  </r>
  <r>
    <x v="15"/>
    <x v="3"/>
    <x v="5"/>
    <x v="1"/>
    <n v="-999"/>
  </r>
  <r>
    <x v="15"/>
    <x v="5"/>
    <x v="5"/>
    <x v="1"/>
    <n v="-999"/>
  </r>
  <r>
    <x v="15"/>
    <x v="4"/>
    <x v="5"/>
    <x v="1"/>
    <n v="-999"/>
  </r>
  <r>
    <x v="16"/>
    <x v="0"/>
    <x v="5"/>
    <x v="2"/>
    <n v="4654993.1399999997"/>
  </r>
  <r>
    <x v="16"/>
    <x v="1"/>
    <x v="5"/>
    <x v="2"/>
    <n v="4111164.1"/>
  </r>
  <r>
    <x v="16"/>
    <x v="2"/>
    <x v="5"/>
    <x v="2"/>
    <n v="4427862.63"/>
  </r>
  <r>
    <x v="16"/>
    <x v="3"/>
    <x v="5"/>
    <x v="2"/>
    <n v="3149201.02"/>
  </r>
  <r>
    <x v="16"/>
    <x v="5"/>
    <x v="5"/>
    <x v="2"/>
    <n v="593100027.79999995"/>
  </r>
  <r>
    <x v="16"/>
    <x v="4"/>
    <x v="5"/>
    <x v="2"/>
    <n v="16343220.890000001"/>
  </r>
  <r>
    <x v="16"/>
    <x v="0"/>
    <x v="5"/>
    <x v="0"/>
    <n v="846"/>
  </r>
  <r>
    <x v="16"/>
    <x v="1"/>
    <x v="5"/>
    <x v="0"/>
    <n v="654"/>
  </r>
  <r>
    <x v="16"/>
    <x v="2"/>
    <x v="5"/>
    <x v="0"/>
    <n v="802"/>
  </r>
  <r>
    <x v="16"/>
    <x v="3"/>
    <x v="5"/>
    <x v="0"/>
    <n v="571"/>
  </r>
  <r>
    <x v="16"/>
    <x v="5"/>
    <x v="5"/>
    <x v="0"/>
    <n v="75146"/>
  </r>
  <r>
    <x v="16"/>
    <x v="4"/>
    <x v="5"/>
    <x v="0"/>
    <n v="2873"/>
  </r>
  <r>
    <x v="16"/>
    <x v="0"/>
    <x v="5"/>
    <x v="1"/>
    <n v="-999"/>
  </r>
  <r>
    <x v="16"/>
    <x v="1"/>
    <x v="5"/>
    <x v="1"/>
    <n v="-999"/>
  </r>
  <r>
    <x v="16"/>
    <x v="2"/>
    <x v="5"/>
    <x v="1"/>
    <n v="-999"/>
  </r>
  <r>
    <x v="16"/>
    <x v="3"/>
    <x v="5"/>
    <x v="1"/>
    <n v="-999"/>
  </r>
  <r>
    <x v="16"/>
    <x v="5"/>
    <x v="5"/>
    <x v="1"/>
    <n v="-999"/>
  </r>
  <r>
    <x v="16"/>
    <x v="4"/>
    <x v="5"/>
    <x v="1"/>
    <n v="-999"/>
  </r>
  <r>
    <x v="17"/>
    <x v="0"/>
    <x v="5"/>
    <x v="2"/>
    <n v="4573482.91"/>
  </r>
  <r>
    <x v="17"/>
    <x v="1"/>
    <x v="5"/>
    <x v="2"/>
    <n v="4000702.09"/>
  </r>
  <r>
    <x v="17"/>
    <x v="2"/>
    <x v="5"/>
    <x v="2"/>
    <n v="4406483.79"/>
  </r>
  <r>
    <x v="17"/>
    <x v="3"/>
    <x v="5"/>
    <x v="2"/>
    <n v="3178479.9"/>
  </r>
  <r>
    <x v="17"/>
    <x v="5"/>
    <x v="5"/>
    <x v="2"/>
    <n v="585206682.79999995"/>
  </r>
  <r>
    <x v="17"/>
    <x v="4"/>
    <x v="5"/>
    <x v="2"/>
    <n v="16159148.689999999"/>
  </r>
  <r>
    <x v="17"/>
    <x v="0"/>
    <x v="5"/>
    <x v="0"/>
    <n v="832"/>
  </r>
  <r>
    <x v="17"/>
    <x v="1"/>
    <x v="5"/>
    <x v="0"/>
    <n v="633"/>
  </r>
  <r>
    <x v="17"/>
    <x v="2"/>
    <x v="5"/>
    <x v="0"/>
    <n v="794"/>
  </r>
  <r>
    <x v="17"/>
    <x v="3"/>
    <x v="5"/>
    <x v="0"/>
    <n v="575"/>
  </r>
  <r>
    <x v="17"/>
    <x v="5"/>
    <x v="5"/>
    <x v="0"/>
    <n v="73434"/>
  </r>
  <r>
    <x v="17"/>
    <x v="4"/>
    <x v="5"/>
    <x v="0"/>
    <n v="2834"/>
  </r>
  <r>
    <x v="17"/>
    <x v="0"/>
    <x v="5"/>
    <x v="1"/>
    <n v="-999"/>
  </r>
  <r>
    <x v="17"/>
    <x v="1"/>
    <x v="5"/>
    <x v="1"/>
    <n v="-999"/>
  </r>
  <r>
    <x v="17"/>
    <x v="2"/>
    <x v="5"/>
    <x v="1"/>
    <n v="-999"/>
  </r>
  <r>
    <x v="17"/>
    <x v="3"/>
    <x v="5"/>
    <x v="1"/>
    <n v="-999"/>
  </r>
  <r>
    <x v="17"/>
    <x v="5"/>
    <x v="5"/>
    <x v="1"/>
    <n v="-999"/>
  </r>
  <r>
    <x v="17"/>
    <x v="4"/>
    <x v="5"/>
    <x v="1"/>
    <n v="-999"/>
  </r>
  <r>
    <x v="18"/>
    <x v="0"/>
    <x v="5"/>
    <x v="2"/>
    <n v="4402097"/>
  </r>
  <r>
    <x v="18"/>
    <x v="1"/>
    <x v="5"/>
    <x v="2"/>
    <n v="3793017.62"/>
  </r>
  <r>
    <x v="18"/>
    <x v="2"/>
    <x v="5"/>
    <x v="2"/>
    <n v="4267483.68"/>
  </r>
  <r>
    <x v="18"/>
    <x v="3"/>
    <x v="5"/>
    <x v="2"/>
    <n v="3113499.76"/>
  </r>
  <r>
    <x v="18"/>
    <x v="5"/>
    <x v="5"/>
    <x v="2"/>
    <n v="582513045.33000004"/>
  </r>
  <r>
    <x v="18"/>
    <x v="4"/>
    <x v="5"/>
    <x v="2"/>
    <n v="15576098.060000001"/>
  </r>
  <r>
    <x v="18"/>
    <x v="0"/>
    <x v="5"/>
    <x v="0"/>
    <n v="798"/>
  </r>
  <r>
    <x v="18"/>
    <x v="1"/>
    <x v="5"/>
    <x v="0"/>
    <n v="612"/>
  </r>
  <r>
    <x v="18"/>
    <x v="2"/>
    <x v="5"/>
    <x v="0"/>
    <n v="747"/>
  </r>
  <r>
    <x v="18"/>
    <x v="3"/>
    <x v="5"/>
    <x v="0"/>
    <n v="563"/>
  </r>
  <r>
    <x v="18"/>
    <x v="5"/>
    <x v="5"/>
    <x v="0"/>
    <n v="71479"/>
  </r>
  <r>
    <x v="18"/>
    <x v="4"/>
    <x v="5"/>
    <x v="0"/>
    <n v="2720"/>
  </r>
  <r>
    <x v="18"/>
    <x v="0"/>
    <x v="5"/>
    <x v="1"/>
    <n v="-999"/>
  </r>
  <r>
    <x v="18"/>
    <x v="1"/>
    <x v="5"/>
    <x v="1"/>
    <n v="-999"/>
  </r>
  <r>
    <x v="18"/>
    <x v="2"/>
    <x v="5"/>
    <x v="1"/>
    <n v="-999"/>
  </r>
  <r>
    <x v="18"/>
    <x v="3"/>
    <x v="5"/>
    <x v="1"/>
    <n v="-999"/>
  </r>
  <r>
    <x v="18"/>
    <x v="5"/>
    <x v="5"/>
    <x v="1"/>
    <n v="-999"/>
  </r>
  <r>
    <x v="18"/>
    <x v="4"/>
    <x v="5"/>
    <x v="1"/>
    <n v="-999"/>
  </r>
  <r>
    <x v="19"/>
    <x v="0"/>
    <x v="5"/>
    <x v="2"/>
    <n v="4309815.83"/>
  </r>
  <r>
    <x v="19"/>
    <x v="1"/>
    <x v="5"/>
    <x v="2"/>
    <n v="3820709.96"/>
  </r>
  <r>
    <x v="19"/>
    <x v="2"/>
    <x v="5"/>
    <x v="2"/>
    <n v="4164303.77"/>
  </r>
  <r>
    <x v="19"/>
    <x v="3"/>
    <x v="5"/>
    <x v="2"/>
    <n v="3164483.36"/>
  </r>
  <r>
    <x v="19"/>
    <x v="5"/>
    <x v="5"/>
    <x v="2"/>
    <n v="587088896.96000004"/>
  </r>
  <r>
    <x v="19"/>
    <x v="4"/>
    <x v="5"/>
    <x v="2"/>
    <n v="15459312.92"/>
  </r>
  <r>
    <x v="19"/>
    <x v="0"/>
    <x v="5"/>
    <x v="0"/>
    <n v="748"/>
  </r>
  <r>
    <x v="19"/>
    <x v="1"/>
    <x v="5"/>
    <x v="0"/>
    <n v="570"/>
  </r>
  <r>
    <x v="19"/>
    <x v="2"/>
    <x v="5"/>
    <x v="0"/>
    <n v="705"/>
  </r>
  <r>
    <x v="19"/>
    <x v="3"/>
    <x v="5"/>
    <x v="0"/>
    <n v="549"/>
  </r>
  <r>
    <x v="19"/>
    <x v="5"/>
    <x v="5"/>
    <x v="0"/>
    <n v="68492"/>
  </r>
  <r>
    <x v="19"/>
    <x v="4"/>
    <x v="5"/>
    <x v="0"/>
    <n v="2572"/>
  </r>
  <r>
    <x v="19"/>
    <x v="0"/>
    <x v="5"/>
    <x v="1"/>
    <n v="-999"/>
  </r>
  <r>
    <x v="19"/>
    <x v="1"/>
    <x v="5"/>
    <x v="1"/>
    <n v="-999"/>
  </r>
  <r>
    <x v="19"/>
    <x v="2"/>
    <x v="5"/>
    <x v="1"/>
    <n v="-999"/>
  </r>
  <r>
    <x v="19"/>
    <x v="3"/>
    <x v="5"/>
    <x v="1"/>
    <n v="-999"/>
  </r>
  <r>
    <x v="19"/>
    <x v="5"/>
    <x v="5"/>
    <x v="1"/>
    <n v="-999"/>
  </r>
  <r>
    <x v="19"/>
    <x v="4"/>
    <x v="5"/>
    <x v="1"/>
    <n v="-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6" cacheId="0" applyNumberFormats="0" applyBorderFormats="0" applyFontFormats="0" applyPatternFormats="0" applyAlignmentFormats="0" applyWidthHeightFormats="1" dataCaption="Valeurs" updatedVersion="6" minRefreshableVersion="3" useAutoFormatting="1" rowGrandTotals="0" colGrandTotals="0" itemPrintTitles="1" createdVersion="6" indent="0" outline="1" outlineData="1" multipleFieldFilters="0">
  <location ref="A3:U11" firstHeaderRow="1" firstDataRow="2" firstDataCol="1" rowPageCount="1" colPageCount="1"/>
  <pivotFields count="5">
    <pivotField axis="axisCol" showAll="0">
      <items count="21">
        <item x="0"/>
        <item x="1"/>
        <item x="2"/>
        <item x="3"/>
        <item x="4"/>
        <item x="5"/>
        <item x="6"/>
        <item x="7"/>
        <item x="8"/>
        <item x="9"/>
        <item x="10"/>
        <item x="11"/>
        <item x="12"/>
        <item x="13"/>
        <item x="14"/>
        <item x="15"/>
        <item x="16"/>
        <item x="17"/>
        <item x="18"/>
        <item x="19"/>
        <item t="default"/>
      </items>
    </pivotField>
    <pivotField axis="axisRow" showAll="0" defaultSubtotal="0">
      <items count="6">
        <item h="1" x="0"/>
        <item h="1" x="1"/>
        <item h="1" x="2"/>
        <item h="1" x="3"/>
        <item x="4"/>
        <item h="1" x="5"/>
      </items>
    </pivotField>
    <pivotField axis="axisRow" showAll="0">
      <items count="7">
        <item x="5"/>
        <item x="4"/>
        <item x="3"/>
        <item x="0"/>
        <item x="1"/>
        <item x="2"/>
        <item t="default"/>
      </items>
    </pivotField>
    <pivotField axis="axisPage" showAll="0">
      <items count="4">
        <item x="0"/>
        <item x="2"/>
        <item x="1"/>
        <item t="default"/>
      </items>
    </pivotField>
    <pivotField dataField="1" numFmtId="3" showAll="0"/>
  </pivotFields>
  <rowFields count="2">
    <field x="1"/>
    <field x="2"/>
  </rowFields>
  <rowItems count="7">
    <i>
      <x v="4"/>
    </i>
    <i r="1">
      <x/>
    </i>
    <i r="1">
      <x v="1"/>
    </i>
    <i r="1">
      <x v="2"/>
    </i>
    <i r="1">
      <x v="3"/>
    </i>
    <i r="1">
      <x v="4"/>
    </i>
    <i r="1">
      <x v="5"/>
    </i>
  </rowItems>
  <colFields count="1">
    <field x="0"/>
  </colFields>
  <colItems count="20">
    <i>
      <x/>
    </i>
    <i>
      <x v="1"/>
    </i>
    <i>
      <x v="2"/>
    </i>
    <i>
      <x v="3"/>
    </i>
    <i>
      <x v="4"/>
    </i>
    <i>
      <x v="5"/>
    </i>
    <i>
      <x v="6"/>
    </i>
    <i>
      <x v="7"/>
    </i>
    <i>
      <x v="8"/>
    </i>
    <i>
      <x v="9"/>
    </i>
    <i>
      <x v="10"/>
    </i>
    <i>
      <x v="11"/>
    </i>
    <i>
      <x v="12"/>
    </i>
    <i>
      <x v="13"/>
    </i>
    <i>
      <x v="14"/>
    </i>
    <i>
      <x v="15"/>
    </i>
    <i>
      <x v="16"/>
    </i>
    <i>
      <x v="17"/>
    </i>
    <i>
      <x v="18"/>
    </i>
    <i>
      <x v="19"/>
    </i>
  </colItems>
  <pageFields count="1">
    <pageField fld="3" item="1" hier="-1"/>
  </pageFields>
  <dataFields count="1">
    <dataField name="Somme de Valeur" fld="4" baseField="1" baseItem="0" numFmtId="3"/>
  </dataFields>
  <conditionalFormats count="3">
    <conditionalFormat priority="1">
      <pivotAreas count="1">
        <pivotArea type="data" outline="0" collapsedLevelsAreSubtotals="1" fieldPosition="0">
          <references count="1">
            <reference field="4294967294" count="1" selected="0">
              <x v="0"/>
            </reference>
          </references>
        </pivotArea>
      </pivotAreas>
    </conditionalFormat>
    <conditionalFormat priority="2">
      <pivotAreas count="1">
        <pivotArea type="data" outline="0" collapsedLevelsAreSubtotals="1" fieldPosition="0">
          <references count="1">
            <reference field="4294967294" count="1" selected="0">
              <x v="0"/>
            </reference>
          </references>
        </pivotArea>
      </pivotAreas>
    </conditionalFormat>
    <conditionalFormat priority="3">
      <pivotAreas count="1">
        <pivotArea type="data" outline="0" collapsedLevelsAreSubtotals="1"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griculture.gouv.fr/cap-sur-la-pac-2015-2020-0" TargetMode="External"/><Relationship Id="rId1" Type="http://schemas.openxmlformats.org/officeDocument/2006/relationships/hyperlink" Target="http://www.europarl.europa.eu/factsheets/fr/section/196/la-politique-agricole-commune-pac-"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workbookViewId="0">
      <selection activeCell="B41" sqref="B41"/>
    </sheetView>
  </sheetViews>
  <sheetFormatPr baseColWidth="10" defaultRowHeight="12.75" x14ac:dyDescent="0.2"/>
  <cols>
    <col min="1" max="1" width="95.85546875" style="23" customWidth="1"/>
    <col min="2" max="16384" width="11.42578125" style="15"/>
  </cols>
  <sheetData>
    <row r="1" spans="1:1" x14ac:dyDescent="0.2">
      <c r="A1" s="18" t="s">
        <v>84</v>
      </c>
    </row>
    <row r="2" spans="1:1" x14ac:dyDescent="0.2">
      <c r="A2" s="18" t="s">
        <v>85</v>
      </c>
    </row>
    <row r="3" spans="1:1" x14ac:dyDescent="0.2">
      <c r="A3" s="18" t="s">
        <v>211</v>
      </c>
    </row>
    <row r="4" spans="1:1" x14ac:dyDescent="0.2">
      <c r="A4" s="18" t="s">
        <v>251</v>
      </c>
    </row>
    <row r="5" spans="1:1" x14ac:dyDescent="0.2">
      <c r="A5" s="18"/>
    </row>
    <row r="6" spans="1:1" ht="38.25" x14ac:dyDescent="0.2">
      <c r="A6" s="57" t="s">
        <v>252</v>
      </c>
    </row>
    <row r="7" spans="1:1" x14ac:dyDescent="0.2">
      <c r="A7" s="18" t="s">
        <v>86</v>
      </c>
    </row>
    <row r="8" spans="1:1" x14ac:dyDescent="0.2">
      <c r="A8" s="18"/>
    </row>
    <row r="9" spans="1:1" x14ac:dyDescent="0.2">
      <c r="A9" s="18"/>
    </row>
    <row r="10" spans="1:1" ht="51" x14ac:dyDescent="0.2">
      <c r="A10" s="19" t="s">
        <v>87</v>
      </c>
    </row>
    <row r="11" spans="1:1" ht="25.5" x14ac:dyDescent="0.2">
      <c r="A11" s="20" t="s">
        <v>88</v>
      </c>
    </row>
    <row r="12" spans="1:1" ht="79.5" x14ac:dyDescent="0.2">
      <c r="A12" s="20" t="s">
        <v>215</v>
      </c>
    </row>
    <row r="13" spans="1:1" x14ac:dyDescent="0.2">
      <c r="A13" s="20"/>
    </row>
    <row r="14" spans="1:1" ht="25.5" x14ac:dyDescent="0.2">
      <c r="A14" s="20" t="s">
        <v>89</v>
      </c>
    </row>
    <row r="15" spans="1:1" ht="38.25" x14ac:dyDescent="0.2">
      <c r="A15" s="20" t="s">
        <v>218</v>
      </c>
    </row>
    <row r="17" spans="1:1" ht="25.5" x14ac:dyDescent="0.2">
      <c r="A17" s="20" t="s">
        <v>90</v>
      </c>
    </row>
    <row r="18" spans="1:1" ht="25.5" x14ac:dyDescent="0.2">
      <c r="A18" s="21" t="s">
        <v>91</v>
      </c>
    </row>
    <row r="19" spans="1:1" ht="25.5" x14ac:dyDescent="0.2">
      <c r="A19" s="21" t="s">
        <v>92</v>
      </c>
    </row>
    <row r="20" spans="1:1" ht="39.75" x14ac:dyDescent="0.2">
      <c r="A20" s="21" t="s">
        <v>93</v>
      </c>
    </row>
    <row r="21" spans="1:1" ht="75" customHeight="1" x14ac:dyDescent="0.2">
      <c r="A21" s="21" t="s">
        <v>94</v>
      </c>
    </row>
    <row r="22" spans="1:1" ht="91.5" customHeight="1" x14ac:dyDescent="0.2">
      <c r="A22" s="20" t="s">
        <v>205</v>
      </c>
    </row>
    <row r="23" spans="1:1" ht="25.5" x14ac:dyDescent="0.2">
      <c r="A23" s="20" t="s">
        <v>216</v>
      </c>
    </row>
    <row r="25" spans="1:1" ht="25.5" x14ac:dyDescent="0.2">
      <c r="A25" s="20" t="s">
        <v>95</v>
      </c>
    </row>
    <row r="26" spans="1:1" x14ac:dyDescent="0.2">
      <c r="A26" s="20" t="s">
        <v>96</v>
      </c>
    </row>
    <row r="27" spans="1:1" x14ac:dyDescent="0.2">
      <c r="A27" s="20" t="s">
        <v>97</v>
      </c>
    </row>
    <row r="28" spans="1:1" x14ac:dyDescent="0.2">
      <c r="A28" s="20" t="s">
        <v>98</v>
      </c>
    </row>
    <row r="29" spans="1:1" ht="38.25" x14ac:dyDescent="0.2">
      <c r="A29" s="20" t="s">
        <v>99</v>
      </c>
    </row>
    <row r="31" spans="1:1" ht="65.25" x14ac:dyDescent="0.2">
      <c r="A31" s="20" t="s">
        <v>100</v>
      </c>
    </row>
    <row r="32" spans="1:1" ht="79.5" customHeight="1" x14ac:dyDescent="0.2">
      <c r="A32" s="22" t="s">
        <v>101</v>
      </c>
    </row>
    <row r="33" spans="1:1" x14ac:dyDescent="0.2">
      <c r="A33" s="20"/>
    </row>
    <row r="34" spans="1:1" ht="38.25" x14ac:dyDescent="0.2">
      <c r="A34" s="20" t="s">
        <v>158</v>
      </c>
    </row>
    <row r="35" spans="1:1" ht="27" x14ac:dyDescent="0.2">
      <c r="A35" s="20" t="s">
        <v>260</v>
      </c>
    </row>
    <row r="36" spans="1:1" x14ac:dyDescent="0.2">
      <c r="A36" s="20"/>
    </row>
    <row r="37" spans="1:1" x14ac:dyDescent="0.2">
      <c r="A37" s="20" t="s">
        <v>102</v>
      </c>
    </row>
    <row r="38" spans="1:1" ht="27" x14ac:dyDescent="0.2">
      <c r="A38" s="20" t="s">
        <v>103</v>
      </c>
    </row>
    <row r="39" spans="1:1" ht="25.5" x14ac:dyDescent="0.2">
      <c r="A39" s="20" t="s">
        <v>104</v>
      </c>
    </row>
    <row r="40" spans="1:1" ht="54.75" customHeight="1" x14ac:dyDescent="0.2">
      <c r="A40" s="20" t="s">
        <v>105</v>
      </c>
    </row>
    <row r="41" spans="1:1" ht="41.25" customHeight="1" x14ac:dyDescent="0.2">
      <c r="A41" s="20" t="s">
        <v>106</v>
      </c>
    </row>
    <row r="42" spans="1:1" ht="19.5" customHeight="1" x14ac:dyDescent="0.2">
      <c r="A42" s="20" t="s">
        <v>107</v>
      </c>
    </row>
    <row r="43" spans="1:1" ht="38.25" x14ac:dyDescent="0.2">
      <c r="A43" s="20" t="s">
        <v>261</v>
      </c>
    </row>
    <row r="44" spans="1:1" ht="27" x14ac:dyDescent="0.2">
      <c r="A44" s="20" t="s">
        <v>108</v>
      </c>
    </row>
    <row r="45" spans="1:1" ht="51" x14ac:dyDescent="0.2">
      <c r="A45" s="20" t="s">
        <v>206</v>
      </c>
    </row>
    <row r="46" spans="1:1" ht="27" x14ac:dyDescent="0.2">
      <c r="A46" s="20" t="s">
        <v>109</v>
      </c>
    </row>
    <row r="47" spans="1:1" x14ac:dyDescent="0.2">
      <c r="A47" s="20" t="s">
        <v>110</v>
      </c>
    </row>
    <row r="48" spans="1:1" x14ac:dyDescent="0.2">
      <c r="A48" s="20"/>
    </row>
    <row r="49" spans="1:1" x14ac:dyDescent="0.2">
      <c r="A49" s="78" t="s">
        <v>262</v>
      </c>
    </row>
    <row r="50" spans="1:1" ht="38.25" x14ac:dyDescent="0.2">
      <c r="A50" s="20" t="s">
        <v>253</v>
      </c>
    </row>
    <row r="51" spans="1:1" x14ac:dyDescent="0.2">
      <c r="A51" s="20"/>
    </row>
    <row r="52" spans="1:1" ht="27" x14ac:dyDescent="0.2">
      <c r="A52" s="73" t="s">
        <v>254</v>
      </c>
    </row>
    <row r="53" spans="1:1" x14ac:dyDescent="0.2">
      <c r="A53" s="20"/>
    </row>
    <row r="54" spans="1:1" ht="63.75" x14ac:dyDescent="0.2">
      <c r="A54" s="20" t="s">
        <v>207</v>
      </c>
    </row>
    <row r="55" spans="1:1" ht="25.5" x14ac:dyDescent="0.2">
      <c r="A55" s="20" t="s">
        <v>111</v>
      </c>
    </row>
    <row r="56" spans="1:1" ht="38.25" x14ac:dyDescent="0.2">
      <c r="A56" s="20" t="s">
        <v>142</v>
      </c>
    </row>
    <row r="57" spans="1:1" ht="25.5" x14ac:dyDescent="0.2">
      <c r="A57" s="20" t="s">
        <v>112</v>
      </c>
    </row>
    <row r="58" spans="1:1" ht="38.25" x14ac:dyDescent="0.2">
      <c r="A58" s="20" t="s">
        <v>113</v>
      </c>
    </row>
    <row r="59" spans="1:1" ht="25.5" x14ac:dyDescent="0.2">
      <c r="A59" s="20" t="s">
        <v>114</v>
      </c>
    </row>
    <row r="60" spans="1:1" ht="63.75" x14ac:dyDescent="0.2">
      <c r="A60" s="20" t="s">
        <v>143</v>
      </c>
    </row>
    <row r="61" spans="1:1" ht="89.25" x14ac:dyDescent="0.2">
      <c r="A61" s="20" t="s">
        <v>208</v>
      </c>
    </row>
    <row r="63" spans="1:1" ht="25.5" x14ac:dyDescent="0.2">
      <c r="A63" s="20" t="s">
        <v>115</v>
      </c>
    </row>
    <row r="65" spans="1:1" ht="25.5" x14ac:dyDescent="0.2">
      <c r="A65" s="20" t="s">
        <v>146</v>
      </c>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18"/>
  <sheetViews>
    <sheetView workbookViewId="0">
      <selection activeCell="E9" sqref="E9"/>
    </sheetView>
  </sheetViews>
  <sheetFormatPr baseColWidth="10" defaultColWidth="9.140625" defaultRowHeight="12.75" x14ac:dyDescent="0.2"/>
  <cols>
    <col min="1" max="1" width="11.5703125" style="3" customWidth="1"/>
    <col min="2" max="2" width="19" style="3" bestFit="1" customWidth="1"/>
    <col min="3" max="3" width="15" style="3" customWidth="1"/>
    <col min="4" max="4" width="22.5703125" style="3" customWidth="1"/>
    <col min="5" max="5" width="19.5703125" style="3" customWidth="1"/>
    <col min="6" max="6" width="14.140625" style="3" customWidth="1"/>
    <col min="7" max="7" width="16.5703125" style="11" customWidth="1"/>
    <col min="8" max="8" width="14.28515625" style="3" customWidth="1"/>
    <col min="9" max="9" width="11.28515625" style="3" bestFit="1" customWidth="1"/>
    <col min="10" max="10" width="14.28515625" style="3" customWidth="1"/>
    <col min="11" max="11" width="14.85546875" style="3" customWidth="1"/>
    <col min="12" max="12" width="12.7109375" style="3" bestFit="1" customWidth="1"/>
    <col min="13" max="13" width="9.140625" style="3"/>
    <col min="14" max="14" width="17.7109375" style="11" customWidth="1"/>
    <col min="15" max="16384" width="9.140625" style="3"/>
  </cols>
  <sheetData>
    <row r="1" spans="1:14" x14ac:dyDescent="0.2">
      <c r="A1" s="2" t="s">
        <v>50</v>
      </c>
    </row>
    <row r="3" spans="1:14" s="4" customFormat="1" ht="53.25" customHeight="1" x14ac:dyDescent="0.2">
      <c r="A3" s="4" t="s">
        <v>8</v>
      </c>
      <c r="B3" s="4" t="s">
        <v>9</v>
      </c>
      <c r="C3" s="4" t="s">
        <v>10</v>
      </c>
      <c r="D3" s="4" t="s">
        <v>21</v>
      </c>
      <c r="E3" s="4" t="s">
        <v>39</v>
      </c>
      <c r="G3" s="12"/>
      <c r="N3" s="12"/>
    </row>
    <row r="4" spans="1:14" x14ac:dyDescent="0.2">
      <c r="A4" s="3" t="s">
        <v>3</v>
      </c>
      <c r="B4" s="5" t="s">
        <v>12</v>
      </c>
      <c r="C4" s="1">
        <v>874</v>
      </c>
      <c r="D4" s="1">
        <v>29589</v>
      </c>
      <c r="E4" s="1">
        <v>6911797.9791429099</v>
      </c>
      <c r="G4" s="13"/>
      <c r="H4" s="1"/>
      <c r="I4" s="1"/>
      <c r="J4" s="8"/>
      <c r="K4" s="8"/>
      <c r="L4" s="8"/>
      <c r="N4" s="13"/>
    </row>
    <row r="5" spans="1:14" x14ac:dyDescent="0.2">
      <c r="A5" s="3" t="s">
        <v>4</v>
      </c>
      <c r="B5" s="5" t="s">
        <v>0</v>
      </c>
      <c r="C5" s="1">
        <v>767</v>
      </c>
      <c r="D5" s="1">
        <v>27591</v>
      </c>
      <c r="E5" s="1">
        <v>6384351.27614698</v>
      </c>
      <c r="G5" s="13"/>
      <c r="H5" s="1"/>
      <c r="I5" s="1"/>
      <c r="J5" s="8"/>
      <c r="K5" s="8"/>
      <c r="L5" s="8"/>
      <c r="N5" s="13"/>
    </row>
    <row r="6" spans="1:14" x14ac:dyDescent="0.2">
      <c r="A6" s="3" t="s">
        <v>5</v>
      </c>
      <c r="B6" s="5" t="s">
        <v>13</v>
      </c>
      <c r="C6" s="1">
        <v>904</v>
      </c>
      <c r="D6" s="1">
        <v>24884</v>
      </c>
      <c r="E6" s="1">
        <v>5869988.4674808104</v>
      </c>
      <c r="G6" s="13"/>
      <c r="H6" s="1"/>
      <c r="I6" s="1"/>
      <c r="J6" s="8"/>
      <c r="K6" s="8"/>
      <c r="L6" s="8"/>
      <c r="N6" s="13"/>
    </row>
    <row r="7" spans="1:14" x14ac:dyDescent="0.2">
      <c r="A7" s="3" t="s">
        <v>6</v>
      </c>
      <c r="B7" s="5" t="s">
        <v>1</v>
      </c>
      <c r="C7" s="1">
        <v>557</v>
      </c>
      <c r="D7" s="1">
        <v>18412</v>
      </c>
      <c r="E7" s="1">
        <v>4301717.7124267602</v>
      </c>
      <c r="G7" s="13"/>
      <c r="H7" s="1"/>
      <c r="I7" s="1"/>
      <c r="J7" s="8"/>
      <c r="K7" s="8"/>
      <c r="L7" s="8"/>
      <c r="N7" s="13"/>
    </row>
    <row r="8" spans="1:14" x14ac:dyDescent="0.2">
      <c r="A8" s="3" t="s">
        <v>7</v>
      </c>
      <c r="B8" s="5" t="s">
        <v>2</v>
      </c>
      <c r="C8" s="1">
        <v>3102</v>
      </c>
      <c r="D8" s="1">
        <v>100476</v>
      </c>
      <c r="E8" s="1">
        <v>23467855.435197499</v>
      </c>
      <c r="G8" s="13"/>
      <c r="H8" s="1"/>
      <c r="I8" s="1"/>
      <c r="J8" s="8"/>
      <c r="K8" s="8"/>
      <c r="L8" s="8"/>
      <c r="N8" s="13"/>
    </row>
    <row r="9" spans="1:14" x14ac:dyDescent="0.2">
      <c r="A9" s="3" t="s">
        <v>14</v>
      </c>
      <c r="B9" s="5" t="s">
        <v>15</v>
      </c>
      <c r="C9" s="1">
        <v>96343</v>
      </c>
      <c r="D9" s="1">
        <v>3671098</v>
      </c>
      <c r="E9" s="1">
        <v>858109119.59185195</v>
      </c>
      <c r="G9" s="13"/>
      <c r="H9" s="1"/>
      <c r="I9" s="1"/>
      <c r="J9" s="8"/>
      <c r="K9" s="8"/>
      <c r="L9" s="8"/>
      <c r="N9" s="13"/>
    </row>
    <row r="12" spans="1:14" x14ac:dyDescent="0.2">
      <c r="A12" s="5" t="s">
        <v>16</v>
      </c>
      <c r="B12" s="5" t="s">
        <v>51</v>
      </c>
    </row>
    <row r="13" spans="1:14" x14ac:dyDescent="0.2">
      <c r="A13" s="5" t="s">
        <v>18</v>
      </c>
      <c r="B13" s="5"/>
    </row>
    <row r="14" spans="1:14" x14ac:dyDescent="0.2">
      <c r="A14" s="5" t="s">
        <v>44</v>
      </c>
      <c r="B14" s="5"/>
    </row>
    <row r="15" spans="1:14" x14ac:dyDescent="0.2">
      <c r="A15" s="5" t="s">
        <v>52</v>
      </c>
      <c r="B15" s="5"/>
      <c r="H15" s="6"/>
    </row>
    <row r="16" spans="1:14" x14ac:dyDescent="0.2">
      <c r="A16" s="9" t="s">
        <v>49</v>
      </c>
      <c r="B16" s="10"/>
    </row>
    <row r="17" spans="1:1" x14ac:dyDescent="0.2">
      <c r="A17" s="3" t="s">
        <v>40</v>
      </c>
    </row>
    <row r="18" spans="1:1" x14ac:dyDescent="0.2">
      <c r="A18" s="5" t="s">
        <v>41</v>
      </c>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N18"/>
  <sheetViews>
    <sheetView workbookViewId="0"/>
  </sheetViews>
  <sheetFormatPr baseColWidth="10" defaultColWidth="9.140625" defaultRowHeight="12.75" x14ac:dyDescent="0.2"/>
  <cols>
    <col min="1" max="1" width="11.5703125" style="3" customWidth="1"/>
    <col min="2" max="2" width="19" style="3" bestFit="1" customWidth="1"/>
    <col min="3" max="3" width="15" style="3" customWidth="1"/>
    <col min="4" max="4" width="22.5703125" style="3" customWidth="1"/>
    <col min="5" max="5" width="19.5703125" style="3" customWidth="1"/>
    <col min="6" max="6" width="14.140625" style="3" customWidth="1"/>
    <col min="7" max="7" width="16.5703125" style="11" customWidth="1"/>
    <col min="8" max="8" width="14.28515625" style="3" customWidth="1"/>
    <col min="9" max="9" width="11.28515625" style="3" bestFit="1" customWidth="1"/>
    <col min="10" max="10" width="14.28515625" style="3" customWidth="1"/>
    <col min="11" max="11" width="14.85546875" style="3" customWidth="1"/>
    <col min="12" max="12" width="12.7109375" style="3" bestFit="1" customWidth="1"/>
    <col min="13" max="13" width="9.140625" style="3"/>
    <col min="14" max="14" width="17.7109375" style="11" customWidth="1"/>
    <col min="15" max="16384" width="9.140625" style="3"/>
  </cols>
  <sheetData>
    <row r="1" spans="1:14" x14ac:dyDescent="0.2">
      <c r="A1" s="2" t="s">
        <v>53</v>
      </c>
    </row>
    <row r="3" spans="1:14" s="4" customFormat="1" ht="53.25" customHeight="1" x14ac:dyDescent="0.2">
      <c r="A3" s="4" t="s">
        <v>8</v>
      </c>
      <c r="B3" s="4" t="s">
        <v>9</v>
      </c>
      <c r="C3" s="4" t="s">
        <v>10</v>
      </c>
      <c r="D3" s="4" t="s">
        <v>21</v>
      </c>
      <c r="E3" s="4" t="s">
        <v>39</v>
      </c>
      <c r="G3" s="12"/>
      <c r="N3" s="12"/>
    </row>
    <row r="4" spans="1:14" x14ac:dyDescent="0.2">
      <c r="A4" s="3" t="s">
        <v>3</v>
      </c>
      <c r="B4" s="5" t="s">
        <v>12</v>
      </c>
      <c r="C4" s="1">
        <v>830</v>
      </c>
      <c r="D4" s="1">
        <v>29161</v>
      </c>
      <c r="E4" s="1">
        <v>6568085.9400000004</v>
      </c>
      <c r="G4" s="13"/>
      <c r="H4" s="1"/>
      <c r="I4" s="1"/>
      <c r="J4" s="8"/>
      <c r="K4" s="8"/>
      <c r="L4" s="8"/>
      <c r="N4" s="13"/>
    </row>
    <row r="5" spans="1:14" x14ac:dyDescent="0.2">
      <c r="A5" s="3" t="s">
        <v>4</v>
      </c>
      <c r="B5" s="5" t="s">
        <v>0</v>
      </c>
      <c r="C5" s="1">
        <v>737</v>
      </c>
      <c r="D5" s="1">
        <v>27569</v>
      </c>
      <c r="E5" s="1">
        <v>6152174.1299999999</v>
      </c>
      <c r="G5" s="13"/>
      <c r="H5" s="1"/>
      <c r="I5" s="1"/>
      <c r="J5" s="8"/>
      <c r="K5" s="8"/>
      <c r="L5" s="8"/>
      <c r="N5" s="13"/>
    </row>
    <row r="6" spans="1:14" x14ac:dyDescent="0.2">
      <c r="A6" s="3" t="s">
        <v>5</v>
      </c>
      <c r="B6" s="5" t="s">
        <v>13</v>
      </c>
      <c r="C6" s="1">
        <v>844</v>
      </c>
      <c r="D6" s="1">
        <v>24751</v>
      </c>
      <c r="E6" s="1">
        <v>5608004.1600000001</v>
      </c>
      <c r="G6" s="13"/>
      <c r="H6" s="1"/>
      <c r="I6" s="1"/>
      <c r="J6" s="8"/>
      <c r="K6" s="8"/>
      <c r="L6" s="8"/>
      <c r="N6" s="13"/>
    </row>
    <row r="7" spans="1:14" x14ac:dyDescent="0.2">
      <c r="A7" s="3" t="s">
        <v>6</v>
      </c>
      <c r="B7" s="5" t="s">
        <v>1</v>
      </c>
      <c r="C7" s="1">
        <v>540</v>
      </c>
      <c r="D7" s="1">
        <v>18835</v>
      </c>
      <c r="E7" s="1">
        <v>4226273.4000000004</v>
      </c>
      <c r="G7" s="13"/>
      <c r="H7" s="1"/>
      <c r="I7" s="1"/>
      <c r="J7" s="8"/>
      <c r="K7" s="8"/>
      <c r="L7" s="8"/>
      <c r="N7" s="13"/>
    </row>
    <row r="8" spans="1:14" x14ac:dyDescent="0.2">
      <c r="A8" s="3" t="s">
        <v>7</v>
      </c>
      <c r="B8" s="5" t="s">
        <v>2</v>
      </c>
      <c r="C8" s="1">
        <v>2951</v>
      </c>
      <c r="D8" s="1">
        <v>100316</v>
      </c>
      <c r="E8" s="1">
        <v>22554537.629999999</v>
      </c>
      <c r="G8" s="13"/>
      <c r="H8" s="1"/>
      <c r="I8" s="1"/>
      <c r="J8" s="8"/>
      <c r="K8" s="8"/>
      <c r="L8" s="8"/>
      <c r="N8" s="13"/>
    </row>
    <row r="9" spans="1:14" x14ac:dyDescent="0.2">
      <c r="A9" s="3" t="s">
        <v>14</v>
      </c>
      <c r="B9" s="5" t="s">
        <v>15</v>
      </c>
      <c r="C9" s="1">
        <v>93071</v>
      </c>
      <c r="D9" s="1">
        <v>3675096</v>
      </c>
      <c r="E9" s="1">
        <v>828727720.67999995</v>
      </c>
      <c r="G9" s="13"/>
      <c r="H9" s="1"/>
      <c r="I9" s="1"/>
      <c r="J9" s="8"/>
      <c r="K9" s="8"/>
      <c r="L9" s="8"/>
      <c r="N9" s="13"/>
    </row>
    <row r="12" spans="1:14" x14ac:dyDescent="0.2">
      <c r="A12" s="5" t="s">
        <v>16</v>
      </c>
      <c r="B12" s="5" t="s">
        <v>51</v>
      </c>
    </row>
    <row r="13" spans="1:14" x14ac:dyDescent="0.2">
      <c r="A13" s="5" t="s">
        <v>18</v>
      </c>
      <c r="B13" s="5"/>
    </row>
    <row r="14" spans="1:14" x14ac:dyDescent="0.2">
      <c r="A14" s="5" t="s">
        <v>55</v>
      </c>
      <c r="B14" s="5"/>
    </row>
    <row r="15" spans="1:14" x14ac:dyDescent="0.2">
      <c r="A15" s="5" t="s">
        <v>54</v>
      </c>
      <c r="B15" s="5"/>
      <c r="H15" s="6"/>
    </row>
    <row r="16" spans="1:14" x14ac:dyDescent="0.2">
      <c r="A16" s="9" t="s">
        <v>56</v>
      </c>
      <c r="B16" s="10"/>
    </row>
    <row r="17" spans="1:1" x14ac:dyDescent="0.2">
      <c r="A17" s="3" t="s">
        <v>40</v>
      </c>
    </row>
    <row r="18" spans="1:1" x14ac:dyDescent="0.2">
      <c r="A18" s="5" t="s">
        <v>41</v>
      </c>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18"/>
  <sheetViews>
    <sheetView workbookViewId="0"/>
  </sheetViews>
  <sheetFormatPr baseColWidth="10" defaultColWidth="9.140625" defaultRowHeight="12.75" x14ac:dyDescent="0.2"/>
  <cols>
    <col min="1" max="1" width="11.5703125" style="3" customWidth="1"/>
    <col min="2" max="2" width="19" style="3" bestFit="1" customWidth="1"/>
    <col min="3" max="3" width="15" style="3" customWidth="1"/>
    <col min="4" max="4" width="22.5703125" style="3" customWidth="1"/>
    <col min="5" max="5" width="19.5703125" style="3" customWidth="1"/>
    <col min="6" max="6" width="14.140625" style="3" customWidth="1"/>
    <col min="7" max="7" width="16.5703125" style="11" customWidth="1"/>
    <col min="8" max="8" width="14.28515625" style="3" customWidth="1"/>
    <col min="9" max="9" width="11.28515625" style="3" bestFit="1" customWidth="1"/>
    <col min="10" max="10" width="14.28515625" style="3" customWidth="1"/>
    <col min="11" max="11" width="14.85546875" style="3" customWidth="1"/>
    <col min="12" max="12" width="12.7109375" style="3" bestFit="1" customWidth="1"/>
    <col min="13" max="13" width="9.140625" style="3"/>
    <col min="14" max="14" width="17.7109375" style="11" customWidth="1"/>
    <col min="15" max="16384" width="9.140625" style="3"/>
  </cols>
  <sheetData>
    <row r="1" spans="1:14" x14ac:dyDescent="0.2">
      <c r="A1" s="2" t="s">
        <v>57</v>
      </c>
    </row>
    <row r="3" spans="1:14" s="4" customFormat="1" ht="53.25" customHeight="1" x14ac:dyDescent="0.2">
      <c r="A3" s="4" t="s">
        <v>8</v>
      </c>
      <c r="B3" s="4" t="s">
        <v>9</v>
      </c>
      <c r="C3" s="4" t="s">
        <v>10</v>
      </c>
      <c r="D3" s="4" t="s">
        <v>21</v>
      </c>
      <c r="E3" s="4" t="s">
        <v>39</v>
      </c>
      <c r="G3" s="12"/>
      <c r="N3" s="12"/>
    </row>
    <row r="4" spans="1:14" x14ac:dyDescent="0.2">
      <c r="A4" s="3" t="s">
        <v>3</v>
      </c>
      <c r="B4" s="5" t="s">
        <v>12</v>
      </c>
      <c r="C4" s="1">
        <v>805</v>
      </c>
      <c r="D4" s="1">
        <v>30003.8</v>
      </c>
      <c r="E4" s="1">
        <v>5207725</v>
      </c>
      <c r="G4" s="13"/>
      <c r="H4" s="1"/>
      <c r="I4" s="1"/>
      <c r="J4" s="8"/>
      <c r="K4" s="8"/>
      <c r="L4" s="8"/>
      <c r="N4" s="13"/>
    </row>
    <row r="5" spans="1:14" x14ac:dyDescent="0.2">
      <c r="A5" s="3" t="s">
        <v>4</v>
      </c>
      <c r="B5" s="5" t="s">
        <v>0</v>
      </c>
      <c r="C5" s="1">
        <v>723</v>
      </c>
      <c r="D5" s="1">
        <v>27676.3</v>
      </c>
      <c r="E5" s="1">
        <v>4798649</v>
      </c>
      <c r="G5" s="13"/>
      <c r="H5" s="1"/>
      <c r="I5" s="1"/>
      <c r="J5" s="8"/>
      <c r="K5" s="8"/>
      <c r="L5" s="8"/>
      <c r="N5" s="13"/>
    </row>
    <row r="6" spans="1:14" x14ac:dyDescent="0.2">
      <c r="A6" s="3" t="s">
        <v>5</v>
      </c>
      <c r="B6" s="5" t="s">
        <v>13</v>
      </c>
      <c r="C6" s="1">
        <v>813</v>
      </c>
      <c r="D6" s="1">
        <v>25161</v>
      </c>
      <c r="E6" s="1">
        <v>4285489</v>
      </c>
      <c r="G6" s="13"/>
      <c r="H6" s="1"/>
      <c r="I6" s="1"/>
      <c r="J6" s="8"/>
      <c r="K6" s="8"/>
      <c r="L6" s="8"/>
      <c r="N6" s="13"/>
    </row>
    <row r="7" spans="1:14" x14ac:dyDescent="0.2">
      <c r="A7" s="3" t="s">
        <v>6</v>
      </c>
      <c r="B7" s="5" t="s">
        <v>1</v>
      </c>
      <c r="C7" s="1">
        <v>530</v>
      </c>
      <c r="D7" s="1">
        <v>19064.3</v>
      </c>
      <c r="E7" s="1">
        <v>3290687</v>
      </c>
      <c r="G7" s="13"/>
      <c r="H7" s="1"/>
      <c r="I7" s="1"/>
      <c r="J7" s="8"/>
      <c r="K7" s="8"/>
      <c r="L7" s="8"/>
      <c r="N7" s="13"/>
    </row>
    <row r="8" spans="1:14" x14ac:dyDescent="0.2">
      <c r="A8" s="3" t="s">
        <v>7</v>
      </c>
      <c r="B8" s="5" t="s">
        <v>2</v>
      </c>
      <c r="C8" s="1">
        <v>2871</v>
      </c>
      <c r="D8" s="1">
        <v>101905.4</v>
      </c>
      <c r="E8" s="1">
        <v>17582550</v>
      </c>
      <c r="G8" s="13"/>
      <c r="H8" s="1"/>
      <c r="I8" s="1"/>
      <c r="J8" s="8"/>
      <c r="K8" s="8"/>
      <c r="L8" s="8"/>
      <c r="N8" s="13"/>
    </row>
    <row r="9" spans="1:14" x14ac:dyDescent="0.2">
      <c r="A9" s="3" t="s">
        <v>14</v>
      </c>
      <c r="B9" s="5" t="s">
        <v>15</v>
      </c>
      <c r="C9" s="1">
        <v>90571</v>
      </c>
      <c r="D9" s="1">
        <v>3703011.6</v>
      </c>
      <c r="E9" s="1">
        <v>641562164</v>
      </c>
      <c r="G9" s="13"/>
      <c r="H9" s="1"/>
      <c r="I9" s="1"/>
      <c r="J9" s="8"/>
      <c r="K9" s="8"/>
      <c r="L9" s="8"/>
      <c r="N9" s="13"/>
    </row>
    <row r="12" spans="1:14" x14ac:dyDescent="0.2">
      <c r="A12" s="5" t="s">
        <v>16</v>
      </c>
      <c r="B12" s="5" t="s">
        <v>51</v>
      </c>
    </row>
    <row r="13" spans="1:14" x14ac:dyDescent="0.2">
      <c r="A13" s="5" t="s">
        <v>18</v>
      </c>
      <c r="B13" s="5"/>
    </row>
    <row r="14" spans="1:14" x14ac:dyDescent="0.2">
      <c r="A14" s="5" t="s">
        <v>55</v>
      </c>
      <c r="B14" s="5"/>
    </row>
    <row r="15" spans="1:14" x14ac:dyDescent="0.2">
      <c r="A15" s="5" t="s">
        <v>58</v>
      </c>
      <c r="B15" s="5"/>
      <c r="H15" s="6"/>
    </row>
    <row r="16" spans="1:14" x14ac:dyDescent="0.2">
      <c r="A16" s="9" t="s">
        <v>59</v>
      </c>
      <c r="B16" s="10"/>
    </row>
    <row r="18" spans="1:1" x14ac:dyDescent="0.2">
      <c r="A18" s="5"/>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N18"/>
  <sheetViews>
    <sheetView workbookViewId="0">
      <selection activeCell="E4" sqref="E4"/>
    </sheetView>
  </sheetViews>
  <sheetFormatPr baseColWidth="10" defaultColWidth="9.140625" defaultRowHeight="12.75" x14ac:dyDescent="0.2"/>
  <cols>
    <col min="1" max="1" width="11.5703125" style="3" customWidth="1"/>
    <col min="2" max="2" width="19" style="3" bestFit="1" customWidth="1"/>
    <col min="3" max="3" width="15" style="3" customWidth="1"/>
    <col min="4" max="4" width="22.5703125" style="3" customWidth="1"/>
    <col min="5" max="5" width="19.5703125" style="3" customWidth="1"/>
    <col min="6" max="6" width="14.140625" style="3" customWidth="1"/>
    <col min="7" max="7" width="16.5703125" style="11" customWidth="1"/>
    <col min="8" max="8" width="14.28515625" style="3" customWidth="1"/>
    <col min="9" max="9" width="11.28515625" style="3" bestFit="1" customWidth="1"/>
    <col min="10" max="10" width="14.28515625" style="3" customWidth="1"/>
    <col min="11" max="11" width="14.85546875" style="3" customWidth="1"/>
    <col min="12" max="12" width="12.7109375" style="3" bestFit="1" customWidth="1"/>
    <col min="13" max="13" width="9.140625" style="3"/>
    <col min="14" max="14" width="17.7109375" style="11" customWidth="1"/>
    <col min="15" max="16384" width="9.140625" style="3"/>
  </cols>
  <sheetData>
    <row r="1" spans="1:14" x14ac:dyDescent="0.2">
      <c r="A1" s="2" t="s">
        <v>60</v>
      </c>
    </row>
    <row r="3" spans="1:14" s="4" customFormat="1" ht="53.25" customHeight="1" x14ac:dyDescent="0.2">
      <c r="A3" s="4" t="s">
        <v>8</v>
      </c>
      <c r="B3" s="4" t="s">
        <v>9</v>
      </c>
      <c r="C3" s="4" t="s">
        <v>10</v>
      </c>
      <c r="D3" s="4" t="s">
        <v>21</v>
      </c>
      <c r="E3" s="4" t="s">
        <v>39</v>
      </c>
      <c r="G3" s="12"/>
      <c r="N3" s="12"/>
    </row>
    <row r="4" spans="1:14" x14ac:dyDescent="0.2">
      <c r="A4" s="3" t="s">
        <v>3</v>
      </c>
      <c r="B4" s="5" t="s">
        <v>12</v>
      </c>
      <c r="C4" s="1">
        <v>793</v>
      </c>
      <c r="D4" s="1">
        <v>29837</v>
      </c>
      <c r="E4" s="1">
        <v>5151590.5199999996</v>
      </c>
      <c r="G4" s="13"/>
      <c r="H4" s="1"/>
      <c r="I4" s="1"/>
      <c r="J4" s="8"/>
      <c r="K4" s="8"/>
      <c r="L4" s="8"/>
      <c r="N4" s="13"/>
    </row>
    <row r="5" spans="1:14" x14ac:dyDescent="0.2">
      <c r="A5" s="3" t="s">
        <v>4</v>
      </c>
      <c r="B5" s="5" t="s">
        <v>0</v>
      </c>
      <c r="C5" s="1">
        <v>718</v>
      </c>
      <c r="D5" s="1">
        <v>27713</v>
      </c>
      <c r="E5" s="1">
        <v>4772782.3499999996</v>
      </c>
      <c r="G5" s="13"/>
      <c r="H5" s="1"/>
      <c r="I5" s="1"/>
      <c r="J5" s="8"/>
      <c r="K5" s="8"/>
      <c r="L5" s="8"/>
      <c r="N5" s="13"/>
    </row>
    <row r="6" spans="1:14" x14ac:dyDescent="0.2">
      <c r="A6" s="3" t="s">
        <v>5</v>
      </c>
      <c r="B6" s="5" t="s">
        <v>13</v>
      </c>
      <c r="C6" s="1">
        <v>776</v>
      </c>
      <c r="D6" s="1">
        <v>25112</v>
      </c>
      <c r="E6" s="1">
        <v>4342661.51</v>
      </c>
      <c r="G6" s="13"/>
      <c r="H6" s="1"/>
      <c r="I6" s="1"/>
      <c r="J6" s="8"/>
      <c r="K6" s="8"/>
      <c r="L6" s="8"/>
      <c r="N6" s="13"/>
    </row>
    <row r="7" spans="1:14" x14ac:dyDescent="0.2">
      <c r="A7" s="3" t="s">
        <v>6</v>
      </c>
      <c r="B7" s="5" t="s">
        <v>1</v>
      </c>
      <c r="C7" s="1">
        <v>501</v>
      </c>
      <c r="D7" s="1">
        <v>18386</v>
      </c>
      <c r="E7" s="1">
        <v>3174760.96</v>
      </c>
      <c r="G7" s="13"/>
      <c r="H7" s="1"/>
      <c r="I7" s="1"/>
      <c r="J7" s="8"/>
      <c r="K7" s="8"/>
      <c r="L7" s="8"/>
      <c r="N7" s="13"/>
    </row>
    <row r="8" spans="1:14" x14ac:dyDescent="0.2">
      <c r="A8" s="3" t="s">
        <v>7</v>
      </c>
      <c r="B8" s="5" t="s">
        <v>2</v>
      </c>
      <c r="C8" s="1">
        <v>2788</v>
      </c>
      <c r="D8" s="1">
        <v>101048</v>
      </c>
      <c r="E8" s="1">
        <v>17441795.34</v>
      </c>
      <c r="G8" s="13"/>
      <c r="H8" s="1"/>
      <c r="I8" s="1"/>
      <c r="J8" s="8"/>
      <c r="K8" s="8"/>
      <c r="L8" s="8"/>
      <c r="N8" s="13"/>
    </row>
    <row r="9" spans="1:14" x14ac:dyDescent="0.2">
      <c r="A9" s="3" t="s">
        <v>14</v>
      </c>
      <c r="B9" s="5" t="s">
        <v>15</v>
      </c>
      <c r="C9" s="1">
        <v>87430</v>
      </c>
      <c r="D9" s="1">
        <v>3667206</v>
      </c>
      <c r="E9" s="1">
        <v>632430243.69000006</v>
      </c>
      <c r="G9" s="13"/>
      <c r="H9" s="1"/>
      <c r="I9" s="1"/>
      <c r="J9" s="8"/>
      <c r="K9" s="8"/>
      <c r="L9" s="8"/>
      <c r="N9" s="13"/>
    </row>
    <row r="12" spans="1:14" x14ac:dyDescent="0.2">
      <c r="A12" s="5" t="s">
        <v>16</v>
      </c>
      <c r="B12" s="5" t="s">
        <v>51</v>
      </c>
    </row>
    <row r="13" spans="1:14" x14ac:dyDescent="0.2">
      <c r="A13" s="5" t="s">
        <v>18</v>
      </c>
      <c r="B13" s="5"/>
    </row>
    <row r="14" spans="1:14" x14ac:dyDescent="0.2">
      <c r="A14" s="5" t="s">
        <v>61</v>
      </c>
      <c r="B14" s="5"/>
    </row>
    <row r="15" spans="1:14" x14ac:dyDescent="0.2">
      <c r="A15" s="5" t="s">
        <v>62</v>
      </c>
      <c r="B15" s="5"/>
      <c r="H15" s="6"/>
    </row>
    <row r="16" spans="1:14" x14ac:dyDescent="0.2">
      <c r="A16" s="9" t="s">
        <v>63</v>
      </c>
      <c r="B16" s="10"/>
    </row>
    <row r="18" spans="1:1" x14ac:dyDescent="0.2">
      <c r="A18" s="5"/>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N18"/>
  <sheetViews>
    <sheetView workbookViewId="0"/>
  </sheetViews>
  <sheetFormatPr baseColWidth="10" defaultColWidth="9.140625" defaultRowHeight="12.75" x14ac:dyDescent="0.2"/>
  <cols>
    <col min="1" max="1" width="11.5703125" style="3" customWidth="1"/>
    <col min="2" max="2" width="19" style="3" bestFit="1" customWidth="1"/>
    <col min="3" max="3" width="15" style="3" customWidth="1"/>
    <col min="4" max="4" width="22.5703125" style="3" customWidth="1"/>
    <col min="5" max="5" width="19.5703125" style="3" customWidth="1"/>
    <col min="6" max="6" width="14.140625" style="3" customWidth="1"/>
    <col min="7" max="7" width="16.5703125" style="11" customWidth="1"/>
    <col min="8" max="8" width="14.28515625" style="3" customWidth="1"/>
    <col min="9" max="9" width="11.28515625" style="3" bestFit="1" customWidth="1"/>
    <col min="10" max="10" width="14.28515625" style="3" customWidth="1"/>
    <col min="11" max="11" width="14.85546875" style="3" customWidth="1"/>
    <col min="12" max="12" width="12.7109375" style="3" bestFit="1" customWidth="1"/>
    <col min="13" max="13" width="9.140625" style="3"/>
    <col min="14" max="14" width="17.7109375" style="11" customWidth="1"/>
    <col min="15" max="16384" width="9.140625" style="3"/>
  </cols>
  <sheetData>
    <row r="1" spans="1:14" x14ac:dyDescent="0.2">
      <c r="A1" s="2" t="s">
        <v>64</v>
      </c>
    </row>
    <row r="3" spans="1:14" s="4" customFormat="1" ht="53.25" customHeight="1" x14ac:dyDescent="0.2">
      <c r="A3" s="4" t="s">
        <v>8</v>
      </c>
      <c r="B3" s="4" t="s">
        <v>9</v>
      </c>
      <c r="C3" s="4" t="s">
        <v>10</v>
      </c>
      <c r="D3" s="4" t="s">
        <v>21</v>
      </c>
      <c r="E3" s="4" t="s">
        <v>39</v>
      </c>
      <c r="G3" s="12"/>
      <c r="N3" s="12"/>
    </row>
    <row r="4" spans="1:14" x14ac:dyDescent="0.2">
      <c r="A4" s="3" t="s">
        <v>3</v>
      </c>
      <c r="B4" s="5" t="s">
        <v>12</v>
      </c>
      <c r="C4" s="1">
        <v>758</v>
      </c>
      <c r="D4" s="1">
        <v>29919.7</v>
      </c>
      <c r="E4" s="1">
        <v>5121234.53</v>
      </c>
      <c r="G4" s="13"/>
      <c r="H4" s="1"/>
      <c r="I4" s="1"/>
      <c r="J4" s="8"/>
      <c r="K4" s="8"/>
      <c r="L4" s="8"/>
      <c r="N4" s="13"/>
    </row>
    <row r="5" spans="1:14" x14ac:dyDescent="0.2">
      <c r="A5" s="3" t="s">
        <v>4</v>
      </c>
      <c r="B5" s="5" t="s">
        <v>0</v>
      </c>
      <c r="C5" s="1">
        <v>705</v>
      </c>
      <c r="D5" s="1">
        <v>27660.6</v>
      </c>
      <c r="E5" s="1">
        <v>4715321.41</v>
      </c>
      <c r="G5" s="13"/>
      <c r="H5" s="1"/>
      <c r="I5" s="1"/>
      <c r="J5" s="8"/>
      <c r="K5" s="8"/>
      <c r="L5" s="8"/>
      <c r="N5" s="13"/>
    </row>
    <row r="6" spans="1:14" x14ac:dyDescent="0.2">
      <c r="A6" s="3" t="s">
        <v>5</v>
      </c>
      <c r="B6" s="5" t="s">
        <v>13</v>
      </c>
      <c r="C6" s="1">
        <v>747</v>
      </c>
      <c r="D6" s="1">
        <v>25321.1</v>
      </c>
      <c r="E6" s="1">
        <v>4359137.46</v>
      </c>
      <c r="G6" s="13"/>
      <c r="H6" s="1"/>
      <c r="I6" s="1"/>
      <c r="J6" s="8"/>
      <c r="K6" s="8"/>
      <c r="L6" s="8"/>
      <c r="N6" s="13"/>
    </row>
    <row r="7" spans="1:14" x14ac:dyDescent="0.2">
      <c r="A7" s="3" t="s">
        <v>6</v>
      </c>
      <c r="B7" s="5" t="s">
        <v>1</v>
      </c>
      <c r="C7" s="1">
        <v>479</v>
      </c>
      <c r="D7" s="1">
        <v>18667.400000000001</v>
      </c>
      <c r="E7" s="1">
        <v>3191575.56</v>
      </c>
      <c r="G7" s="13"/>
      <c r="H7" s="1"/>
      <c r="I7" s="1"/>
      <c r="J7" s="8"/>
      <c r="K7" s="8"/>
      <c r="L7" s="8"/>
      <c r="N7" s="13"/>
    </row>
    <row r="8" spans="1:14" x14ac:dyDescent="0.2">
      <c r="A8" s="3" t="s">
        <v>7</v>
      </c>
      <c r="B8" s="5" t="s">
        <v>2</v>
      </c>
      <c r="C8" s="1">
        <v>2689</v>
      </c>
      <c r="D8" s="1">
        <v>101568.8</v>
      </c>
      <c r="E8" s="1">
        <v>17387268.960000001</v>
      </c>
      <c r="G8" s="13"/>
      <c r="H8" s="1"/>
      <c r="I8" s="1"/>
      <c r="J8" s="8"/>
      <c r="K8" s="8"/>
      <c r="L8" s="8"/>
      <c r="N8" s="13"/>
    </row>
    <row r="9" spans="1:14" x14ac:dyDescent="0.2">
      <c r="A9" s="3" t="s">
        <v>14</v>
      </c>
      <c r="B9" s="5" t="s">
        <v>15</v>
      </c>
      <c r="C9" s="1">
        <v>85792</v>
      </c>
      <c r="D9" s="1">
        <v>3690977.3</v>
      </c>
      <c r="E9" s="1">
        <v>631480980.23000002</v>
      </c>
      <c r="G9" s="13"/>
      <c r="H9" s="1"/>
      <c r="I9" s="1"/>
      <c r="J9" s="8"/>
      <c r="K9" s="8"/>
      <c r="L9" s="8"/>
      <c r="N9" s="13"/>
    </row>
    <row r="12" spans="1:14" x14ac:dyDescent="0.2">
      <c r="A12" s="5" t="s">
        <v>16</v>
      </c>
      <c r="B12" s="5" t="s">
        <v>51</v>
      </c>
    </row>
    <row r="13" spans="1:14" x14ac:dyDescent="0.2">
      <c r="A13" s="5" t="s">
        <v>18</v>
      </c>
      <c r="B13" s="5"/>
    </row>
    <row r="14" spans="1:14" x14ac:dyDescent="0.2">
      <c r="A14" s="5" t="s">
        <v>61</v>
      </c>
      <c r="B14" s="5"/>
    </row>
    <row r="15" spans="1:14" x14ac:dyDescent="0.2">
      <c r="A15" s="5" t="s">
        <v>65</v>
      </c>
      <c r="B15" s="5"/>
      <c r="H15" s="6"/>
    </row>
    <row r="16" spans="1:14" x14ac:dyDescent="0.2">
      <c r="A16" s="9" t="s">
        <v>66</v>
      </c>
      <c r="B16" s="10"/>
    </row>
    <row r="18" spans="1:1" x14ac:dyDescent="0.2">
      <c r="A18" s="5"/>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N19"/>
  <sheetViews>
    <sheetView workbookViewId="0">
      <selection activeCell="G38" sqref="G38"/>
    </sheetView>
  </sheetViews>
  <sheetFormatPr baseColWidth="10" defaultColWidth="9.140625" defaultRowHeight="12.75" x14ac:dyDescent="0.2"/>
  <cols>
    <col min="1" max="1" width="11.5703125" style="3" customWidth="1"/>
    <col min="2" max="2" width="19" style="3" bestFit="1" customWidth="1"/>
    <col min="3" max="3" width="15" style="3" customWidth="1"/>
    <col min="4" max="4" width="22.5703125" style="3" customWidth="1"/>
    <col min="5" max="5" width="19.5703125" style="3" customWidth="1"/>
    <col min="6" max="6" width="14.140625" style="3" customWidth="1"/>
    <col min="7" max="7" width="16.5703125" style="11" customWidth="1"/>
    <col min="8" max="8" width="14.28515625" style="3" customWidth="1"/>
    <col min="9" max="9" width="11.28515625" style="3" bestFit="1" customWidth="1"/>
    <col min="10" max="10" width="14.28515625" style="3" customWidth="1"/>
    <col min="11" max="11" width="14.85546875" style="3" customWidth="1"/>
    <col min="12" max="12" width="12.7109375" style="3" bestFit="1" customWidth="1"/>
    <col min="13" max="13" width="9.140625" style="3"/>
    <col min="14" max="14" width="17.7109375" style="11" customWidth="1"/>
    <col min="15" max="16384" width="9.140625" style="3"/>
  </cols>
  <sheetData>
    <row r="1" spans="1:14" x14ac:dyDescent="0.2">
      <c r="A1" s="2" t="s">
        <v>67</v>
      </c>
    </row>
    <row r="3" spans="1:14" s="4" customFormat="1" ht="53.25" customHeight="1" x14ac:dyDescent="0.2">
      <c r="A3" s="4" t="s">
        <v>8</v>
      </c>
      <c r="B3" s="4" t="s">
        <v>9</v>
      </c>
      <c r="C3" s="4" t="s">
        <v>10</v>
      </c>
      <c r="D3" s="4" t="s">
        <v>212</v>
      </c>
      <c r="E3" s="4" t="s">
        <v>21</v>
      </c>
      <c r="F3" s="4" t="s">
        <v>213</v>
      </c>
      <c r="G3" s="4" t="s">
        <v>39</v>
      </c>
      <c r="H3" s="4" t="s">
        <v>214</v>
      </c>
      <c r="I3" s="4" t="s">
        <v>75</v>
      </c>
      <c r="N3" s="12"/>
    </row>
    <row r="4" spans="1:14" x14ac:dyDescent="0.2">
      <c r="A4" s="3" t="s">
        <v>3</v>
      </c>
      <c r="B4" s="5" t="s">
        <v>12</v>
      </c>
      <c r="C4" s="1">
        <v>732</v>
      </c>
      <c r="D4" s="1">
        <v>93</v>
      </c>
      <c r="E4" s="1">
        <v>29434.400000000001</v>
      </c>
      <c r="F4" s="1">
        <v>3400</v>
      </c>
      <c r="G4" s="1">
        <v>4966355.4988600397</v>
      </c>
      <c r="H4" s="1">
        <v>52201.029813728703</v>
      </c>
      <c r="I4" s="16">
        <f>SUM(G4:H4)</f>
        <v>5018556.528673768</v>
      </c>
      <c r="J4" s="8"/>
      <c r="K4" s="8"/>
      <c r="L4" s="8"/>
      <c r="N4" s="13"/>
    </row>
    <row r="5" spans="1:14" x14ac:dyDescent="0.2">
      <c r="A5" s="3" t="s">
        <v>4</v>
      </c>
      <c r="B5" s="5" t="s">
        <v>0</v>
      </c>
      <c r="C5" s="1">
        <v>689</v>
      </c>
      <c r="D5" s="1">
        <v>95</v>
      </c>
      <c r="E5" s="1">
        <v>27765.4</v>
      </c>
      <c r="F5" s="1">
        <v>3384.6</v>
      </c>
      <c r="G5" s="1">
        <v>4639589.0286669498</v>
      </c>
      <c r="H5" s="1">
        <v>52009.262429692797</v>
      </c>
      <c r="I5" s="16">
        <f t="shared" ref="I5:I9" si="0">SUM(G5:H5)</f>
        <v>4691598.2910966426</v>
      </c>
      <c r="J5" s="8"/>
      <c r="K5" s="8"/>
      <c r="L5" s="8"/>
      <c r="N5" s="13"/>
    </row>
    <row r="6" spans="1:14" x14ac:dyDescent="0.2">
      <c r="A6" s="3" t="s">
        <v>5</v>
      </c>
      <c r="B6" s="5" t="s">
        <v>13</v>
      </c>
      <c r="C6" s="1">
        <v>711</v>
      </c>
      <c r="D6" s="1">
        <v>96</v>
      </c>
      <c r="E6" s="1">
        <v>24992.6</v>
      </c>
      <c r="F6" s="1">
        <v>3095.6</v>
      </c>
      <c r="G6" s="1">
        <v>4217681.0760559896</v>
      </c>
      <c r="H6" s="1">
        <v>47559.163828463701</v>
      </c>
      <c r="I6" s="16">
        <f t="shared" si="0"/>
        <v>4265240.2398844529</v>
      </c>
      <c r="J6" s="8"/>
      <c r="K6" s="8"/>
      <c r="L6" s="8"/>
      <c r="N6" s="13"/>
    </row>
    <row r="7" spans="1:14" x14ac:dyDescent="0.2">
      <c r="A7" s="3" t="s">
        <v>6</v>
      </c>
      <c r="B7" s="5" t="s">
        <v>1</v>
      </c>
      <c r="C7" s="1">
        <v>458</v>
      </c>
      <c r="D7" s="1">
        <v>49</v>
      </c>
      <c r="E7" s="1">
        <v>18476.5</v>
      </c>
      <c r="F7" s="1">
        <v>1898.7</v>
      </c>
      <c r="G7" s="1">
        <v>3128429.32815067</v>
      </c>
      <c r="H7" s="1">
        <v>29168.080365034901</v>
      </c>
      <c r="I7" s="16">
        <f t="shared" si="0"/>
        <v>3157597.4085157048</v>
      </c>
      <c r="J7" s="8"/>
      <c r="K7" s="8"/>
      <c r="L7" s="8"/>
      <c r="N7" s="13"/>
    </row>
    <row r="8" spans="1:14" x14ac:dyDescent="0.2">
      <c r="A8" s="3" t="s">
        <v>7</v>
      </c>
      <c r="B8" s="5" t="s">
        <v>2</v>
      </c>
      <c r="C8" s="1">
        <v>2590</v>
      </c>
      <c r="D8" s="1">
        <v>333</v>
      </c>
      <c r="E8" s="1">
        <v>100668.9</v>
      </c>
      <c r="F8" s="1">
        <v>11778.9</v>
      </c>
      <c r="G8" s="1">
        <v>16952054.931733601</v>
      </c>
      <c r="H8" s="1">
        <v>180937.53643692</v>
      </c>
      <c r="I8" s="16">
        <f t="shared" si="0"/>
        <v>17132992.46817052</v>
      </c>
      <c r="J8" s="8"/>
      <c r="K8" s="8"/>
      <c r="L8" s="8"/>
      <c r="N8" s="13"/>
    </row>
    <row r="9" spans="1:14" x14ac:dyDescent="0.2">
      <c r="A9" s="3" t="s">
        <v>14</v>
      </c>
      <c r="B9" s="5" t="s">
        <v>15</v>
      </c>
      <c r="C9" s="1">
        <v>82746</v>
      </c>
      <c r="D9" s="1">
        <v>15116</v>
      </c>
      <c r="E9" s="1">
        <v>3646673.3</v>
      </c>
      <c r="F9" s="1">
        <v>667079.80000000005</v>
      </c>
      <c r="G9" s="1">
        <v>612070154.24679005</v>
      </c>
      <c r="H9" s="1">
        <v>10237619.2840658</v>
      </c>
      <c r="I9" s="16">
        <f t="shared" si="0"/>
        <v>622307773.53085589</v>
      </c>
      <c r="J9" s="8"/>
      <c r="K9" s="8"/>
      <c r="L9" s="8"/>
      <c r="N9" s="13"/>
    </row>
    <row r="12" spans="1:14" x14ac:dyDescent="0.2">
      <c r="A12" s="5" t="s">
        <v>16</v>
      </c>
      <c r="B12" s="5" t="s">
        <v>51</v>
      </c>
    </row>
    <row r="13" spans="1:14" x14ac:dyDescent="0.2">
      <c r="A13" s="5" t="s">
        <v>18</v>
      </c>
      <c r="B13" s="5"/>
    </row>
    <row r="14" spans="1:14" x14ac:dyDescent="0.2">
      <c r="A14" s="5" t="s">
        <v>61</v>
      </c>
      <c r="B14" s="5"/>
    </row>
    <row r="15" spans="1:14" x14ac:dyDescent="0.2">
      <c r="A15" s="5" t="s">
        <v>65</v>
      </c>
      <c r="B15" s="5"/>
      <c r="H15" s="6"/>
    </row>
    <row r="16" spans="1:14" x14ac:dyDescent="0.2">
      <c r="A16" s="9" t="s">
        <v>68</v>
      </c>
      <c r="B16" s="10"/>
    </row>
    <row r="17" spans="1:1" x14ac:dyDescent="0.2">
      <c r="A17" s="3" t="s">
        <v>69</v>
      </c>
    </row>
    <row r="18" spans="1:1" x14ac:dyDescent="0.2">
      <c r="A18" s="5"/>
    </row>
    <row r="19" spans="1:1" x14ac:dyDescent="0.2">
      <c r="A19" s="14"/>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N18"/>
  <sheetViews>
    <sheetView workbookViewId="0">
      <selection activeCell="F13" sqref="F13"/>
    </sheetView>
  </sheetViews>
  <sheetFormatPr baseColWidth="10" defaultColWidth="9.140625" defaultRowHeight="12.75" x14ac:dyDescent="0.2"/>
  <cols>
    <col min="1" max="1" width="11.5703125" style="3" customWidth="1"/>
    <col min="2" max="2" width="19" style="3" bestFit="1" customWidth="1"/>
    <col min="3" max="3" width="15" style="3" customWidth="1"/>
    <col min="4" max="4" width="22.5703125" style="3" customWidth="1"/>
    <col min="5" max="5" width="19.5703125" style="3" customWidth="1"/>
    <col min="6" max="6" width="14.140625" style="3" customWidth="1"/>
    <col min="7" max="7" width="16.5703125" style="5" customWidth="1"/>
    <col min="8" max="8" width="14.28515625" style="3" customWidth="1"/>
    <col min="9" max="9" width="11.28515625" style="3" bestFit="1" customWidth="1"/>
    <col min="10" max="10" width="14.28515625" style="3" customWidth="1"/>
    <col min="11" max="11" width="14.85546875" style="3" customWidth="1"/>
    <col min="12" max="12" width="12.7109375" style="3" bestFit="1" customWidth="1"/>
    <col min="13" max="13" width="9.140625" style="3"/>
    <col min="14" max="14" width="17.7109375" style="11" customWidth="1"/>
    <col min="15" max="16384" width="9.140625" style="3"/>
  </cols>
  <sheetData>
    <row r="1" spans="1:14" x14ac:dyDescent="0.2">
      <c r="A1" s="2" t="s">
        <v>70</v>
      </c>
    </row>
    <row r="3" spans="1:14" s="4" customFormat="1" ht="53.25" customHeight="1" x14ac:dyDescent="0.2">
      <c r="A3" s="4" t="s">
        <v>8</v>
      </c>
      <c r="B3" s="4" t="s">
        <v>9</v>
      </c>
      <c r="C3" s="4" t="s">
        <v>10</v>
      </c>
      <c r="D3" s="4" t="s">
        <v>21</v>
      </c>
      <c r="E3" s="4" t="s">
        <v>39</v>
      </c>
      <c r="F3" s="4" t="s">
        <v>74</v>
      </c>
      <c r="G3" s="4" t="s">
        <v>75</v>
      </c>
      <c r="N3" s="12"/>
    </row>
    <row r="4" spans="1:14" x14ac:dyDescent="0.2">
      <c r="A4" s="3" t="s">
        <v>3</v>
      </c>
      <c r="B4" s="5" t="s">
        <v>12</v>
      </c>
      <c r="C4" s="1">
        <v>718</v>
      </c>
      <c r="D4" s="1">
        <v>29421.8</v>
      </c>
      <c r="E4" s="1">
        <v>3539843.8071664898</v>
      </c>
      <c r="F4" s="6">
        <v>1473672.01541896</v>
      </c>
      <c r="G4" s="16">
        <v>5013515.8225854496</v>
      </c>
      <c r="H4" s="1"/>
      <c r="I4" s="1"/>
      <c r="J4" s="8"/>
      <c r="K4" s="8"/>
      <c r="L4" s="8"/>
      <c r="N4" s="13"/>
    </row>
    <row r="5" spans="1:14" x14ac:dyDescent="0.2">
      <c r="A5" s="3" t="s">
        <v>4</v>
      </c>
      <c r="B5" s="5" t="s">
        <v>0</v>
      </c>
      <c r="C5" s="1">
        <v>670</v>
      </c>
      <c r="D5" s="1">
        <v>27592.3</v>
      </c>
      <c r="E5" s="1">
        <v>3322026.9661634201</v>
      </c>
      <c r="F5" s="6">
        <v>1377509.77549766</v>
      </c>
      <c r="G5" s="16">
        <v>4699536.7416610904</v>
      </c>
      <c r="H5" s="1"/>
      <c r="I5" s="1"/>
      <c r="J5" s="8"/>
      <c r="K5" s="8"/>
      <c r="L5" s="8"/>
      <c r="N5" s="13"/>
    </row>
    <row r="6" spans="1:14" x14ac:dyDescent="0.2">
      <c r="A6" s="3" t="s">
        <v>5</v>
      </c>
      <c r="B6" s="5" t="s">
        <v>13</v>
      </c>
      <c r="C6" s="1">
        <v>686</v>
      </c>
      <c r="D6" s="1">
        <v>25449.200000000001</v>
      </c>
      <c r="E6" s="1">
        <v>3064969.5108959302</v>
      </c>
      <c r="F6" s="6">
        <v>1261290.10415014</v>
      </c>
      <c r="G6" s="16">
        <v>4326259.61504607</v>
      </c>
      <c r="H6" s="1"/>
      <c r="I6" s="1"/>
      <c r="J6" s="8"/>
      <c r="K6" s="8"/>
      <c r="L6" s="8"/>
      <c r="N6" s="13"/>
    </row>
    <row r="7" spans="1:14" x14ac:dyDescent="0.2">
      <c r="A7" s="3" t="s">
        <v>6</v>
      </c>
      <c r="B7" s="5" t="s">
        <v>1</v>
      </c>
      <c r="C7" s="1">
        <v>439</v>
      </c>
      <c r="D7" s="1">
        <v>18748.2</v>
      </c>
      <c r="E7" s="1">
        <v>2253027.0153779699</v>
      </c>
      <c r="F7" s="6">
        <v>918085.81914266502</v>
      </c>
      <c r="G7" s="16">
        <v>3171112.8345206399</v>
      </c>
      <c r="H7" s="1"/>
      <c r="I7" s="1"/>
      <c r="J7" s="8"/>
      <c r="K7" s="8"/>
      <c r="L7" s="8"/>
      <c r="N7" s="13"/>
    </row>
    <row r="8" spans="1:14" x14ac:dyDescent="0.2">
      <c r="A8" s="3" t="s">
        <v>7</v>
      </c>
      <c r="B8" s="5" t="s">
        <v>2</v>
      </c>
      <c r="C8" s="1">
        <v>2513</v>
      </c>
      <c r="D8" s="1">
        <v>101211.5</v>
      </c>
      <c r="E8" s="1">
        <v>12179867.299603799</v>
      </c>
      <c r="F8" s="6">
        <v>5030557.7142094299</v>
      </c>
      <c r="G8" s="16">
        <v>17210425.013813201</v>
      </c>
      <c r="H8" s="1"/>
      <c r="I8" s="1"/>
      <c r="J8" s="8"/>
      <c r="K8" s="8"/>
      <c r="L8" s="8"/>
      <c r="N8" s="13"/>
    </row>
    <row r="9" spans="1:14" x14ac:dyDescent="0.2">
      <c r="A9" s="3" t="s">
        <v>14</v>
      </c>
      <c r="B9" s="5" t="s">
        <v>15</v>
      </c>
      <c r="C9" s="1">
        <v>80784</v>
      </c>
      <c r="D9" s="1">
        <v>3654260.8</v>
      </c>
      <c r="E9" s="1">
        <v>440783780.12932402</v>
      </c>
      <c r="F9" s="6">
        <v>182740446.47607601</v>
      </c>
      <c r="G9" s="16">
        <v>623524226.60539997</v>
      </c>
      <c r="H9" s="1"/>
      <c r="I9" s="1"/>
      <c r="J9" s="8"/>
      <c r="K9" s="8"/>
      <c r="L9" s="8"/>
      <c r="N9" s="13"/>
    </row>
    <row r="12" spans="1:14" x14ac:dyDescent="0.2">
      <c r="A12" s="5" t="s">
        <v>16</v>
      </c>
      <c r="B12" s="5" t="s">
        <v>51</v>
      </c>
    </row>
    <row r="13" spans="1:14" x14ac:dyDescent="0.2">
      <c r="A13" s="5" t="s">
        <v>18</v>
      </c>
      <c r="B13" s="5"/>
    </row>
    <row r="14" spans="1:14" x14ac:dyDescent="0.2">
      <c r="A14" s="5" t="s">
        <v>61</v>
      </c>
      <c r="B14" s="5"/>
    </row>
    <row r="15" spans="1:14" x14ac:dyDescent="0.2">
      <c r="A15" s="5" t="s">
        <v>73</v>
      </c>
      <c r="B15" s="5"/>
      <c r="H15" s="6"/>
    </row>
    <row r="16" spans="1:14" x14ac:dyDescent="0.2">
      <c r="A16" s="3" t="s">
        <v>71</v>
      </c>
    </row>
    <row r="17" spans="1:1" x14ac:dyDescent="0.2">
      <c r="A17" s="5" t="s">
        <v>72</v>
      </c>
    </row>
    <row r="18" spans="1:1" x14ac:dyDescent="0.2">
      <c r="A18" s="14"/>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A20" sqref="A20:G23"/>
    </sheetView>
  </sheetViews>
  <sheetFormatPr baseColWidth="10" defaultColWidth="9.140625" defaultRowHeight="12.75" x14ac:dyDescent="0.2"/>
  <cols>
    <col min="1" max="1" width="11.5703125" style="3" customWidth="1"/>
    <col min="2" max="2" width="19" style="3" bestFit="1" customWidth="1"/>
    <col min="3" max="3" width="15" style="3" customWidth="1"/>
    <col min="4" max="4" width="22.5703125" style="3" customWidth="1"/>
    <col min="5" max="5" width="19.5703125" style="3" customWidth="1"/>
    <col min="6" max="6" width="14.140625" style="3" customWidth="1"/>
    <col min="7" max="7" width="16.5703125" style="5" customWidth="1"/>
    <col min="8" max="8" width="14.28515625" style="3" customWidth="1"/>
    <col min="9" max="9" width="11.28515625" style="3" bestFit="1" customWidth="1"/>
    <col min="10" max="10" width="14.28515625" style="3" customWidth="1"/>
    <col min="11" max="11" width="14.85546875" style="3" customWidth="1"/>
    <col min="12" max="12" width="12.7109375" style="3" bestFit="1" customWidth="1"/>
    <col min="13" max="13" width="9.140625" style="3"/>
    <col min="14" max="14" width="17.7109375" style="11" customWidth="1"/>
    <col min="15" max="16384" width="9.140625" style="3"/>
  </cols>
  <sheetData>
    <row r="1" spans="1:14" x14ac:dyDescent="0.2">
      <c r="A1" s="2" t="s">
        <v>76</v>
      </c>
    </row>
    <row r="3" spans="1:14" s="4" customFormat="1" ht="53.25" customHeight="1" x14ac:dyDescent="0.2">
      <c r="A3" s="4" t="s">
        <v>8</v>
      </c>
      <c r="B3" s="4" t="s">
        <v>9</v>
      </c>
      <c r="C3" s="4" t="s">
        <v>10</v>
      </c>
      <c r="D3" s="4" t="s">
        <v>21</v>
      </c>
      <c r="E3" s="4" t="s">
        <v>77</v>
      </c>
      <c r="N3" s="12"/>
    </row>
    <row r="4" spans="1:14" x14ac:dyDescent="0.2">
      <c r="A4" s="3" t="s">
        <v>3</v>
      </c>
      <c r="B4" s="5" t="s">
        <v>12</v>
      </c>
      <c r="C4" s="1">
        <v>861</v>
      </c>
      <c r="D4" s="17" t="s">
        <v>34</v>
      </c>
      <c r="E4" s="1">
        <v>5020418.8</v>
      </c>
      <c r="G4" s="16"/>
      <c r="H4" s="1"/>
      <c r="I4" s="1"/>
      <c r="J4" s="8"/>
      <c r="K4" s="8"/>
      <c r="L4" s="8"/>
      <c r="N4" s="13"/>
    </row>
    <row r="5" spans="1:14" x14ac:dyDescent="0.2">
      <c r="A5" s="3" t="s">
        <v>4</v>
      </c>
      <c r="B5" s="5" t="s">
        <v>0</v>
      </c>
      <c r="C5" s="1">
        <v>662</v>
      </c>
      <c r="D5" s="17" t="s">
        <v>34</v>
      </c>
      <c r="E5" s="1">
        <v>4384269.71</v>
      </c>
      <c r="G5" s="16"/>
      <c r="H5" s="1"/>
      <c r="I5" s="1"/>
      <c r="J5" s="8"/>
      <c r="K5" s="8"/>
      <c r="L5" s="8"/>
      <c r="N5" s="13"/>
    </row>
    <row r="6" spans="1:14" x14ac:dyDescent="0.2">
      <c r="A6" s="3" t="s">
        <v>5</v>
      </c>
      <c r="B6" s="5" t="s">
        <v>13</v>
      </c>
      <c r="C6" s="1">
        <v>792</v>
      </c>
      <c r="D6" s="17" t="s">
        <v>34</v>
      </c>
      <c r="E6" s="1">
        <v>4613148.8899999997</v>
      </c>
      <c r="G6" s="16"/>
      <c r="H6" s="1"/>
      <c r="I6" s="1"/>
      <c r="J6" s="8"/>
      <c r="K6" s="8"/>
      <c r="L6" s="8"/>
      <c r="N6" s="13"/>
    </row>
    <row r="7" spans="1:14" x14ac:dyDescent="0.2">
      <c r="A7" s="3" t="s">
        <v>6</v>
      </c>
      <c r="B7" s="5" t="s">
        <v>1</v>
      </c>
      <c r="C7" s="1">
        <v>561</v>
      </c>
      <c r="D7" s="17" t="s">
        <v>34</v>
      </c>
      <c r="E7" s="1">
        <v>3320216.05</v>
      </c>
      <c r="G7" s="16"/>
      <c r="H7" s="1"/>
      <c r="I7" s="1"/>
      <c r="J7" s="8"/>
      <c r="K7" s="8"/>
      <c r="L7" s="8"/>
      <c r="N7" s="13"/>
    </row>
    <row r="8" spans="1:14" x14ac:dyDescent="0.2">
      <c r="A8" s="3" t="s">
        <v>7</v>
      </c>
      <c r="B8" s="5" t="s">
        <v>2</v>
      </c>
      <c r="C8" s="1">
        <v>2876</v>
      </c>
      <c r="D8" s="17" t="s">
        <v>34</v>
      </c>
      <c r="E8" s="1">
        <v>17338053.449999999</v>
      </c>
      <c r="G8" s="16"/>
      <c r="H8" s="1"/>
      <c r="I8" s="1"/>
      <c r="J8" s="8"/>
      <c r="K8" s="8"/>
      <c r="L8" s="8"/>
      <c r="N8" s="13"/>
    </row>
    <row r="9" spans="1:14" x14ac:dyDescent="0.2">
      <c r="A9" s="3" t="s">
        <v>14</v>
      </c>
      <c r="B9" s="5" t="s">
        <v>15</v>
      </c>
      <c r="C9" s="1">
        <v>77386</v>
      </c>
      <c r="D9" s="17" t="s">
        <v>34</v>
      </c>
      <c r="E9" s="1">
        <v>626880026.05999994</v>
      </c>
      <c r="G9" s="16"/>
      <c r="H9" s="1"/>
      <c r="I9" s="1"/>
      <c r="J9" s="8"/>
      <c r="K9" s="8"/>
      <c r="L9" s="8"/>
      <c r="N9" s="13"/>
    </row>
    <row r="12" spans="1:14" x14ac:dyDescent="0.2">
      <c r="A12" s="5" t="s">
        <v>16</v>
      </c>
      <c r="B12" s="5" t="s">
        <v>51</v>
      </c>
    </row>
    <row r="13" spans="1:14" x14ac:dyDescent="0.2">
      <c r="A13" s="5" t="s">
        <v>18</v>
      </c>
      <c r="B13" s="5"/>
    </row>
    <row r="14" spans="1:14" x14ac:dyDescent="0.2">
      <c r="A14" s="5" t="s">
        <v>61</v>
      </c>
      <c r="B14" s="5"/>
    </row>
    <row r="15" spans="1:14" x14ac:dyDescent="0.2">
      <c r="A15" s="5" t="s">
        <v>78</v>
      </c>
      <c r="B15" s="5"/>
      <c r="H15" s="6"/>
    </row>
    <row r="16" spans="1:14" x14ac:dyDescent="0.2">
      <c r="A16" s="3" t="s">
        <v>219</v>
      </c>
    </row>
    <row r="17" spans="1:7" x14ac:dyDescent="0.2">
      <c r="A17" s="5" t="s">
        <v>72</v>
      </c>
    </row>
    <row r="18" spans="1:7" x14ac:dyDescent="0.2">
      <c r="A18" s="5" t="s">
        <v>79</v>
      </c>
    </row>
    <row r="20" spans="1:7" x14ac:dyDescent="0.2">
      <c r="A20"/>
      <c r="B20"/>
      <c r="C20"/>
      <c r="D20"/>
      <c r="E20"/>
      <c r="F20"/>
      <c r="G20"/>
    </row>
    <row r="21" spans="1:7" x14ac:dyDescent="0.2">
      <c r="A21"/>
      <c r="B21"/>
      <c r="C21"/>
      <c r="D21"/>
      <c r="E21"/>
      <c r="F21"/>
      <c r="G21"/>
    </row>
    <row r="22" spans="1:7" x14ac:dyDescent="0.2">
      <c r="A22"/>
      <c r="B22"/>
      <c r="C22"/>
      <c r="D22"/>
      <c r="E22"/>
      <c r="F22"/>
      <c r="G22"/>
    </row>
    <row r="23" spans="1:7" x14ac:dyDescent="0.2">
      <c r="A23"/>
      <c r="B23"/>
      <c r="C23"/>
      <c r="D23"/>
      <c r="E23"/>
      <c r="F23"/>
      <c r="G23"/>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A20" sqref="A20:G23"/>
    </sheetView>
  </sheetViews>
  <sheetFormatPr baseColWidth="10" defaultColWidth="9.140625" defaultRowHeight="12.75" x14ac:dyDescent="0.2"/>
  <cols>
    <col min="1" max="1" width="11.5703125" style="3" customWidth="1"/>
    <col min="2" max="2" width="19" style="3" bestFit="1" customWidth="1"/>
    <col min="3" max="3" width="15" style="3" customWidth="1"/>
    <col min="4" max="4" width="22.5703125" style="3" customWidth="1"/>
    <col min="5" max="5" width="19.5703125" style="3" customWidth="1"/>
    <col min="6" max="6" width="14.140625" style="3" customWidth="1"/>
    <col min="7" max="7" width="16.5703125" style="5" customWidth="1"/>
    <col min="8" max="8" width="14.28515625" style="3" customWidth="1"/>
    <col min="9" max="9" width="11.28515625" style="3" bestFit="1" customWidth="1"/>
    <col min="10" max="10" width="14.28515625" style="3" customWidth="1"/>
    <col min="11" max="11" width="14.85546875" style="3" customWidth="1"/>
    <col min="12" max="12" width="12.7109375" style="3" bestFit="1" customWidth="1"/>
    <col min="13" max="13" width="9.140625" style="3"/>
    <col min="14" max="14" width="17.7109375" style="11" customWidth="1"/>
    <col min="15" max="16384" width="9.140625" style="3"/>
  </cols>
  <sheetData>
    <row r="1" spans="1:14" x14ac:dyDescent="0.2">
      <c r="A1" s="2" t="s">
        <v>80</v>
      </c>
    </row>
    <row r="3" spans="1:14" s="4" customFormat="1" ht="53.25" customHeight="1" x14ac:dyDescent="0.2">
      <c r="A3" s="4" t="s">
        <v>8</v>
      </c>
      <c r="B3" s="4" t="s">
        <v>9</v>
      </c>
      <c r="C3" s="4" t="s">
        <v>10</v>
      </c>
      <c r="D3" s="4" t="s">
        <v>21</v>
      </c>
      <c r="E3" s="4" t="s">
        <v>77</v>
      </c>
      <c r="N3" s="12"/>
    </row>
    <row r="4" spans="1:14" x14ac:dyDescent="0.2">
      <c r="A4" s="3" t="s">
        <v>3</v>
      </c>
      <c r="B4" s="5" t="s">
        <v>12</v>
      </c>
      <c r="C4">
        <v>854</v>
      </c>
      <c r="D4" s="17" t="s">
        <v>34</v>
      </c>
      <c r="E4" s="1">
        <v>4897736.97</v>
      </c>
      <c r="G4" s="16"/>
      <c r="H4" s="1"/>
      <c r="I4" s="1"/>
      <c r="J4" s="8"/>
      <c r="K4" s="8"/>
      <c r="L4" s="8"/>
      <c r="N4" s="13"/>
    </row>
    <row r="5" spans="1:14" x14ac:dyDescent="0.2">
      <c r="A5" s="3" t="s">
        <v>4</v>
      </c>
      <c r="B5" s="5" t="s">
        <v>0</v>
      </c>
      <c r="C5">
        <v>667</v>
      </c>
      <c r="D5" s="17" t="s">
        <v>34</v>
      </c>
      <c r="E5" s="1">
        <v>4290595.16</v>
      </c>
      <c r="G5" s="16"/>
      <c r="H5" s="1"/>
      <c r="I5" s="1"/>
      <c r="J5" s="8"/>
      <c r="K5" s="8"/>
      <c r="L5" s="8"/>
      <c r="N5" s="13"/>
    </row>
    <row r="6" spans="1:14" x14ac:dyDescent="0.2">
      <c r="A6" s="3" t="s">
        <v>5</v>
      </c>
      <c r="B6" s="5" t="s">
        <v>13</v>
      </c>
      <c r="C6">
        <v>795</v>
      </c>
      <c r="D6" s="17" t="s">
        <v>34</v>
      </c>
      <c r="E6" s="1">
        <v>4578283.47</v>
      </c>
      <c r="G6" s="16"/>
      <c r="H6" s="1"/>
      <c r="I6" s="1"/>
      <c r="J6" s="8"/>
      <c r="K6" s="8"/>
      <c r="L6" s="8"/>
      <c r="N6" s="13"/>
    </row>
    <row r="7" spans="1:14" x14ac:dyDescent="0.2">
      <c r="A7" s="3" t="s">
        <v>6</v>
      </c>
      <c r="B7" s="5" t="s">
        <v>1</v>
      </c>
      <c r="C7">
        <v>556</v>
      </c>
      <c r="D7" s="17" t="s">
        <v>34</v>
      </c>
      <c r="E7" s="1">
        <v>3260050.24</v>
      </c>
      <c r="G7" s="16"/>
      <c r="H7" s="1"/>
      <c r="I7" s="1"/>
      <c r="J7" s="8"/>
      <c r="K7" s="8"/>
      <c r="L7" s="8"/>
      <c r="N7" s="13"/>
    </row>
    <row r="8" spans="1:14" x14ac:dyDescent="0.2">
      <c r="A8" s="3" t="s">
        <v>7</v>
      </c>
      <c r="B8" s="5" t="s">
        <v>2</v>
      </c>
      <c r="C8">
        <v>2872</v>
      </c>
      <c r="D8" s="17" t="s">
        <v>34</v>
      </c>
      <c r="E8" s="1">
        <v>17026665.84</v>
      </c>
      <c r="G8" s="16"/>
      <c r="H8" s="1"/>
      <c r="I8" s="1"/>
      <c r="J8" s="8"/>
      <c r="K8" s="8"/>
      <c r="L8" s="8"/>
      <c r="N8" s="13"/>
    </row>
    <row r="9" spans="1:14" x14ac:dyDescent="0.2">
      <c r="A9" s="3" t="s">
        <v>14</v>
      </c>
      <c r="B9" s="5" t="s">
        <v>15</v>
      </c>
      <c r="C9">
        <v>76675</v>
      </c>
      <c r="D9" s="17" t="s">
        <v>34</v>
      </c>
      <c r="E9" s="1">
        <v>617559879.89999998</v>
      </c>
      <c r="G9" s="16"/>
      <c r="H9" s="1"/>
      <c r="I9" s="1"/>
      <c r="J9" s="8"/>
      <c r="K9" s="8"/>
      <c r="L9" s="8"/>
      <c r="N9" s="13"/>
    </row>
    <row r="12" spans="1:14" x14ac:dyDescent="0.2">
      <c r="A12" s="5" t="s">
        <v>16</v>
      </c>
      <c r="B12" s="5" t="s">
        <v>51</v>
      </c>
    </row>
    <row r="13" spans="1:14" x14ac:dyDescent="0.2">
      <c r="A13" s="5" t="s">
        <v>18</v>
      </c>
      <c r="B13" s="5"/>
    </row>
    <row r="14" spans="1:14" x14ac:dyDescent="0.2">
      <c r="A14" s="5" t="s">
        <v>61</v>
      </c>
      <c r="B14" s="5"/>
    </row>
    <row r="15" spans="1:14" x14ac:dyDescent="0.2">
      <c r="A15" s="5" t="s">
        <v>81</v>
      </c>
      <c r="B15" s="5"/>
      <c r="H15" s="6"/>
    </row>
    <row r="16" spans="1:14" x14ac:dyDescent="0.2">
      <c r="A16" s="3" t="s">
        <v>220</v>
      </c>
    </row>
    <row r="17" spans="1:7" x14ac:dyDescent="0.2">
      <c r="A17" s="5" t="s">
        <v>72</v>
      </c>
    </row>
    <row r="18" spans="1:7" x14ac:dyDescent="0.2">
      <c r="A18" s="5" t="s">
        <v>79</v>
      </c>
    </row>
    <row r="20" spans="1:7" x14ac:dyDescent="0.2">
      <c r="A20"/>
      <c r="B20"/>
      <c r="C20"/>
      <c r="D20"/>
      <c r="E20"/>
      <c r="F20"/>
      <c r="G20"/>
    </row>
    <row r="21" spans="1:7" x14ac:dyDescent="0.2">
      <c r="A21"/>
      <c r="B21"/>
      <c r="C21"/>
      <c r="D21"/>
      <c r="E21"/>
      <c r="F21"/>
      <c r="G21"/>
    </row>
    <row r="22" spans="1:7" x14ac:dyDescent="0.2">
      <c r="A22"/>
      <c r="B22"/>
      <c r="C22"/>
      <c r="D22"/>
      <c r="E22"/>
      <c r="F22"/>
      <c r="G22"/>
    </row>
    <row r="23" spans="1:7" x14ac:dyDescent="0.2">
      <c r="A23"/>
      <c r="B23"/>
      <c r="C23"/>
      <c r="D23"/>
      <c r="E23"/>
      <c r="F23"/>
      <c r="G23"/>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A20" sqref="A20:G23"/>
    </sheetView>
  </sheetViews>
  <sheetFormatPr baseColWidth="10" defaultColWidth="9.140625" defaultRowHeight="12.75" x14ac:dyDescent="0.2"/>
  <cols>
    <col min="1" max="1" width="11.5703125" style="3" customWidth="1"/>
    <col min="2" max="2" width="19" style="3" bestFit="1" customWidth="1"/>
    <col min="3" max="3" width="15" style="3" customWidth="1"/>
    <col min="4" max="4" width="22.5703125" style="3" customWidth="1"/>
    <col min="5" max="5" width="19.5703125" style="3" customWidth="1"/>
    <col min="6" max="6" width="14.140625" style="3" customWidth="1"/>
    <col min="7" max="7" width="16.5703125" style="5" customWidth="1"/>
    <col min="8" max="8" width="14.28515625" style="3" customWidth="1"/>
    <col min="9" max="9" width="11.28515625" style="3" bestFit="1" customWidth="1"/>
    <col min="10" max="10" width="14.28515625" style="3" customWidth="1"/>
    <col min="11" max="11" width="14.85546875" style="3" customWidth="1"/>
    <col min="12" max="12" width="12.7109375" style="3" bestFit="1" customWidth="1"/>
    <col min="13" max="13" width="9.140625" style="3"/>
    <col min="14" max="14" width="17.7109375" style="11" customWidth="1"/>
    <col min="15" max="16384" width="9.140625" style="3"/>
  </cols>
  <sheetData>
    <row r="1" spans="1:14" x14ac:dyDescent="0.2">
      <c r="A1" s="2" t="s">
        <v>82</v>
      </c>
    </row>
    <row r="3" spans="1:14" s="4" customFormat="1" ht="53.25" customHeight="1" x14ac:dyDescent="0.2">
      <c r="A3" s="4" t="s">
        <v>8</v>
      </c>
      <c r="B3" s="4" t="s">
        <v>9</v>
      </c>
      <c r="C3" s="4" t="s">
        <v>10</v>
      </c>
      <c r="D3" s="4" t="s">
        <v>21</v>
      </c>
      <c r="E3" s="4" t="s">
        <v>77</v>
      </c>
      <c r="N3" s="12"/>
    </row>
    <row r="4" spans="1:14" x14ac:dyDescent="0.2">
      <c r="A4" s="3" t="s">
        <v>3</v>
      </c>
      <c r="B4" s="5" t="s">
        <v>12</v>
      </c>
      <c r="C4" s="1">
        <v>900</v>
      </c>
      <c r="D4" s="17" t="s">
        <v>34</v>
      </c>
      <c r="E4" s="1">
        <v>4961852.6900000004</v>
      </c>
      <c r="G4" s="16"/>
      <c r="H4" s="1"/>
      <c r="I4" s="1"/>
      <c r="J4" s="8"/>
      <c r="K4" s="8"/>
      <c r="L4" s="8"/>
      <c r="N4" s="13"/>
    </row>
    <row r="5" spans="1:14" x14ac:dyDescent="0.2">
      <c r="A5" s="3" t="s">
        <v>4</v>
      </c>
      <c r="B5" s="5" t="s">
        <v>0</v>
      </c>
      <c r="C5" s="1">
        <v>686</v>
      </c>
      <c r="D5" s="17" t="s">
        <v>34</v>
      </c>
      <c r="E5" s="1">
        <v>4333428.58</v>
      </c>
      <c r="G5" s="16"/>
      <c r="H5" s="1"/>
      <c r="I5" s="1"/>
      <c r="J5" s="8"/>
      <c r="K5" s="8"/>
      <c r="L5" s="8"/>
      <c r="N5" s="13"/>
    </row>
    <row r="6" spans="1:14" x14ac:dyDescent="0.2">
      <c r="A6" s="3" t="s">
        <v>5</v>
      </c>
      <c r="B6" s="5" t="s">
        <v>13</v>
      </c>
      <c r="C6" s="1">
        <v>884</v>
      </c>
      <c r="D6" s="17" t="s">
        <v>34</v>
      </c>
      <c r="E6" s="1">
        <v>4769401.9000000004</v>
      </c>
      <c r="G6" s="16"/>
      <c r="H6" s="1"/>
      <c r="I6" s="1"/>
      <c r="J6" s="8"/>
      <c r="K6" s="8"/>
      <c r="L6" s="8"/>
      <c r="N6" s="13"/>
    </row>
    <row r="7" spans="1:14" x14ac:dyDescent="0.2">
      <c r="A7" s="3" t="s">
        <v>6</v>
      </c>
      <c r="B7" s="5" t="s">
        <v>1</v>
      </c>
      <c r="C7" s="1">
        <v>590</v>
      </c>
      <c r="D7" s="17" t="s">
        <v>34</v>
      </c>
      <c r="E7" s="1">
        <v>3315514.39</v>
      </c>
      <c r="G7" s="16"/>
      <c r="H7" s="1"/>
      <c r="I7" s="1"/>
      <c r="J7" s="8"/>
      <c r="K7" s="8"/>
      <c r="L7" s="8"/>
      <c r="N7" s="13"/>
    </row>
    <row r="8" spans="1:14" x14ac:dyDescent="0.2">
      <c r="A8" s="3" t="s">
        <v>7</v>
      </c>
      <c r="B8" s="5" t="s">
        <v>2</v>
      </c>
      <c r="C8" s="1">
        <v>3060</v>
      </c>
      <c r="D8" s="17" t="s">
        <v>34</v>
      </c>
      <c r="E8" s="1">
        <v>17380197.559999999</v>
      </c>
      <c r="G8" s="16"/>
      <c r="H8" s="1"/>
      <c r="I8" s="1"/>
      <c r="J8" s="8"/>
      <c r="K8" s="8"/>
      <c r="L8" s="8"/>
      <c r="N8" s="13"/>
    </row>
    <row r="9" spans="1:14" x14ac:dyDescent="0.2">
      <c r="A9" s="3" t="s">
        <v>14</v>
      </c>
      <c r="B9" s="5" t="s">
        <v>15</v>
      </c>
      <c r="C9" s="1">
        <v>78921</v>
      </c>
      <c r="D9" s="17" t="s">
        <v>34</v>
      </c>
      <c r="E9" s="1">
        <v>621082479.62</v>
      </c>
      <c r="G9" s="16"/>
      <c r="H9" s="1"/>
      <c r="I9" s="1"/>
      <c r="J9" s="8"/>
      <c r="K9" s="8"/>
      <c r="L9" s="8"/>
      <c r="N9" s="13"/>
    </row>
    <row r="12" spans="1:14" x14ac:dyDescent="0.2">
      <c r="A12" s="5" t="s">
        <v>16</v>
      </c>
      <c r="B12" s="5" t="s">
        <v>51</v>
      </c>
    </row>
    <row r="13" spans="1:14" x14ac:dyDescent="0.2">
      <c r="A13" s="5" t="s">
        <v>18</v>
      </c>
      <c r="B13" s="5"/>
    </row>
    <row r="14" spans="1:14" x14ac:dyDescent="0.2">
      <c r="A14" s="5" t="s">
        <v>61</v>
      </c>
      <c r="B14" s="5"/>
    </row>
    <row r="15" spans="1:14" x14ac:dyDescent="0.2">
      <c r="A15" s="5" t="s">
        <v>83</v>
      </c>
      <c r="B15" s="5"/>
      <c r="H15" s="6"/>
    </row>
    <row r="16" spans="1:14" x14ac:dyDescent="0.2">
      <c r="A16" s="3" t="s">
        <v>221</v>
      </c>
    </row>
    <row r="17" spans="1:7" x14ac:dyDescent="0.2">
      <c r="A17" s="5" t="s">
        <v>72</v>
      </c>
    </row>
    <row r="18" spans="1:7" x14ac:dyDescent="0.2">
      <c r="A18" s="5" t="s">
        <v>79</v>
      </c>
    </row>
    <row r="20" spans="1:7" x14ac:dyDescent="0.2">
      <c r="A20"/>
      <c r="B20"/>
      <c r="C20"/>
      <c r="D20"/>
      <c r="E20"/>
      <c r="F20"/>
      <c r="G20"/>
    </row>
    <row r="21" spans="1:7" x14ac:dyDescent="0.2">
      <c r="A21"/>
      <c r="B21"/>
      <c r="C21"/>
      <c r="D21"/>
      <c r="E21"/>
      <c r="F21"/>
      <c r="G21"/>
    </row>
    <row r="22" spans="1:7" x14ac:dyDescent="0.2">
      <c r="A22"/>
      <c r="B22"/>
      <c r="C22"/>
      <c r="D22"/>
      <c r="E22"/>
      <c r="F22"/>
      <c r="G22"/>
    </row>
    <row r="23" spans="1:7" x14ac:dyDescent="0.2">
      <c r="A23"/>
      <c r="B23"/>
      <c r="C23"/>
      <c r="D23"/>
      <c r="E23"/>
      <c r="F23"/>
      <c r="G23"/>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zoomScale="90" zoomScaleNormal="90" workbookViewId="0">
      <pane xSplit="1" ySplit="1" topLeftCell="P2" activePane="bottomRight" state="frozen"/>
      <selection pane="topRight" activeCell="C1" sqref="C1"/>
      <selection pane="bottomLeft" activeCell="A3" sqref="A3"/>
      <selection pane="bottomRight" activeCell="R6" sqref="R6"/>
    </sheetView>
  </sheetViews>
  <sheetFormatPr baseColWidth="10" defaultRowHeight="12.75" x14ac:dyDescent="0.2"/>
  <cols>
    <col min="1" max="1" width="52.5703125" style="25" customWidth="1"/>
    <col min="2" max="6" width="35.7109375" style="3" customWidth="1"/>
    <col min="7" max="7" width="35.7109375" style="26" customWidth="1"/>
    <col min="8" max="8" width="34.42578125" style="3" customWidth="1"/>
    <col min="9" max="9" width="43.5703125" style="3" customWidth="1"/>
    <col min="10" max="10" width="38.7109375" style="3" customWidth="1"/>
    <col min="11" max="11" width="34.28515625" style="26" customWidth="1"/>
    <col min="12" max="12" width="34.42578125" style="3" customWidth="1"/>
    <col min="13" max="13" width="35" style="3" customWidth="1"/>
    <col min="14" max="14" width="34" style="3" customWidth="1"/>
    <col min="15" max="15" width="34.140625" style="3" customWidth="1"/>
    <col min="16" max="16" width="35" style="3" customWidth="1"/>
    <col min="17" max="17" width="35.85546875" style="3" customWidth="1"/>
    <col min="18" max="18" width="36.28515625" style="3" customWidth="1"/>
    <col min="19" max="21" width="31.85546875" style="3" customWidth="1"/>
    <col min="22" max="16384" width="11.42578125" style="3"/>
  </cols>
  <sheetData>
    <row r="1" spans="1:21" x14ac:dyDescent="0.2">
      <c r="A1" s="4" t="s">
        <v>136</v>
      </c>
      <c r="B1" s="27">
        <v>2003</v>
      </c>
      <c r="C1" s="27">
        <v>2004</v>
      </c>
      <c r="D1" s="27">
        <v>2005</v>
      </c>
      <c r="E1" s="27">
        <v>2006</v>
      </c>
      <c r="F1" s="7">
        <v>2007</v>
      </c>
      <c r="G1" s="28">
        <v>2008</v>
      </c>
      <c r="H1" s="7">
        <v>2009</v>
      </c>
      <c r="I1" s="7">
        <v>2010</v>
      </c>
      <c r="J1" s="7">
        <v>2011</v>
      </c>
      <c r="K1" s="28">
        <v>2012</v>
      </c>
      <c r="L1" s="7">
        <v>2013</v>
      </c>
      <c r="M1" s="7">
        <v>2014</v>
      </c>
      <c r="N1" s="7">
        <v>2015</v>
      </c>
      <c r="O1" s="7">
        <v>2016</v>
      </c>
      <c r="P1" s="7">
        <v>2017</v>
      </c>
      <c r="Q1" s="7">
        <v>2018</v>
      </c>
      <c r="R1" s="7">
        <v>2019</v>
      </c>
      <c r="S1" s="7">
        <v>2020</v>
      </c>
      <c r="T1" s="7">
        <v>2021</v>
      </c>
      <c r="U1" s="7">
        <v>2022</v>
      </c>
    </row>
    <row r="2" spans="1:21" ht="153" x14ac:dyDescent="0.2">
      <c r="A2" s="4" t="s">
        <v>137</v>
      </c>
      <c r="B2" s="30" t="s">
        <v>130</v>
      </c>
      <c r="C2" s="31" t="s">
        <v>130</v>
      </c>
      <c r="D2" s="31" t="s">
        <v>134</v>
      </c>
      <c r="E2" s="31" t="s">
        <v>116</v>
      </c>
      <c r="F2" s="31" t="s">
        <v>117</v>
      </c>
      <c r="G2" s="31" t="s">
        <v>118</v>
      </c>
      <c r="H2" s="31" t="s">
        <v>119</v>
      </c>
      <c r="I2" s="31" t="s">
        <v>120</v>
      </c>
      <c r="J2" s="31" t="s">
        <v>121</v>
      </c>
      <c r="K2" s="31" t="s">
        <v>122</v>
      </c>
      <c r="L2" s="31" t="s">
        <v>122</v>
      </c>
      <c r="M2" s="30" t="s">
        <v>209</v>
      </c>
      <c r="N2" s="41" t="s">
        <v>132</v>
      </c>
      <c r="O2" s="41" t="s">
        <v>132</v>
      </c>
      <c r="P2" s="41" t="s">
        <v>132</v>
      </c>
      <c r="Q2" s="41" t="s">
        <v>132</v>
      </c>
      <c r="R2" s="41" t="s">
        <v>132</v>
      </c>
      <c r="S2" s="41" t="s">
        <v>132</v>
      </c>
      <c r="T2" s="41" t="s">
        <v>132</v>
      </c>
      <c r="U2" s="41" t="s">
        <v>132</v>
      </c>
    </row>
    <row r="3" spans="1:21" x14ac:dyDescent="0.2">
      <c r="A3" s="42" t="s">
        <v>141</v>
      </c>
      <c r="B3" s="32">
        <v>1</v>
      </c>
      <c r="C3" s="32">
        <v>1</v>
      </c>
      <c r="D3" s="32">
        <v>1</v>
      </c>
      <c r="E3" s="33">
        <v>1</v>
      </c>
      <c r="F3" s="33">
        <v>1</v>
      </c>
      <c r="G3" s="33">
        <v>1</v>
      </c>
      <c r="H3" s="33">
        <v>1</v>
      </c>
      <c r="I3" s="34">
        <v>0.75</v>
      </c>
      <c r="J3" s="34">
        <v>0.75</v>
      </c>
      <c r="K3" s="34">
        <v>0.75</v>
      </c>
      <c r="L3" s="34">
        <v>0.75</v>
      </c>
      <c r="M3" s="34">
        <v>0.75</v>
      </c>
      <c r="N3" s="74" t="s">
        <v>132</v>
      </c>
      <c r="O3" s="74" t="s">
        <v>132</v>
      </c>
      <c r="P3" s="74" t="s">
        <v>132</v>
      </c>
      <c r="Q3" s="74" t="s">
        <v>132</v>
      </c>
      <c r="R3" s="74" t="s">
        <v>132</v>
      </c>
      <c r="S3" s="74" t="s">
        <v>132</v>
      </c>
      <c r="T3" s="74" t="s">
        <v>132</v>
      </c>
      <c r="U3" s="74" t="s">
        <v>132</v>
      </c>
    </row>
    <row r="4" spans="1:21" s="38" customFormat="1" ht="63.75" x14ac:dyDescent="0.2">
      <c r="A4" s="29" t="s">
        <v>138</v>
      </c>
      <c r="B4" s="32" t="s">
        <v>129</v>
      </c>
      <c r="C4" s="32" t="s">
        <v>131</v>
      </c>
      <c r="D4" s="39" t="s">
        <v>135</v>
      </c>
      <c r="E4" s="40" t="s">
        <v>132</v>
      </c>
      <c r="F4" s="40" t="s">
        <v>132</v>
      </c>
      <c r="G4" s="40" t="s">
        <v>132</v>
      </c>
      <c r="H4" s="40" t="s">
        <v>132</v>
      </c>
      <c r="I4" s="40" t="s">
        <v>132</v>
      </c>
      <c r="J4" s="40" t="s">
        <v>132</v>
      </c>
      <c r="K4" s="40" t="s">
        <v>132</v>
      </c>
      <c r="L4" s="40" t="s">
        <v>132</v>
      </c>
      <c r="M4" s="40" t="s">
        <v>132</v>
      </c>
      <c r="N4" s="40" t="s">
        <v>132</v>
      </c>
      <c r="O4" s="40" t="s">
        <v>132</v>
      </c>
      <c r="P4" s="40" t="s">
        <v>132</v>
      </c>
      <c r="Q4" s="40" t="s">
        <v>132</v>
      </c>
      <c r="R4" s="40" t="s">
        <v>132</v>
      </c>
      <c r="S4" s="40" t="s">
        <v>132</v>
      </c>
      <c r="T4" s="40" t="s">
        <v>132</v>
      </c>
      <c r="U4" s="40" t="s">
        <v>132</v>
      </c>
    </row>
    <row r="5" spans="1:21" x14ac:dyDescent="0.2">
      <c r="A5" s="42" t="s">
        <v>128</v>
      </c>
      <c r="B5" s="32">
        <v>1</v>
      </c>
      <c r="C5" s="32">
        <v>1</v>
      </c>
      <c r="D5" s="32">
        <v>1</v>
      </c>
      <c r="E5" s="33">
        <v>0</v>
      </c>
      <c r="F5" s="33"/>
      <c r="G5" s="33"/>
      <c r="H5" s="33"/>
      <c r="I5" s="34"/>
      <c r="J5" s="34"/>
      <c r="K5" s="34"/>
      <c r="L5" s="34"/>
      <c r="M5" s="34"/>
    </row>
    <row r="6" spans="1:21" ht="140.25" x14ac:dyDescent="0.2">
      <c r="A6" s="29" t="s">
        <v>139</v>
      </c>
      <c r="B6" s="36" t="s">
        <v>127</v>
      </c>
      <c r="C6" s="36" t="s">
        <v>127</v>
      </c>
      <c r="D6" s="37" t="s">
        <v>217</v>
      </c>
      <c r="E6" s="40" t="s">
        <v>132</v>
      </c>
      <c r="F6" s="40" t="s">
        <v>132</v>
      </c>
      <c r="G6" s="40" t="s">
        <v>132</v>
      </c>
      <c r="H6" s="40" t="s">
        <v>132</v>
      </c>
      <c r="I6" s="40" t="s">
        <v>132</v>
      </c>
      <c r="J6" s="40" t="s">
        <v>132</v>
      </c>
      <c r="K6" s="40" t="s">
        <v>132</v>
      </c>
      <c r="L6" s="40" t="s">
        <v>132</v>
      </c>
      <c r="M6" s="40" t="s">
        <v>132</v>
      </c>
      <c r="N6" s="40" t="s">
        <v>132</v>
      </c>
      <c r="O6" s="40" t="s">
        <v>132</v>
      </c>
      <c r="P6" s="40" t="s">
        <v>132</v>
      </c>
      <c r="Q6" s="40" t="s">
        <v>132</v>
      </c>
      <c r="R6" s="40" t="s">
        <v>132</v>
      </c>
      <c r="S6" s="40" t="s">
        <v>132</v>
      </c>
      <c r="T6" s="40" t="s">
        <v>132</v>
      </c>
      <c r="U6" s="40" t="s">
        <v>132</v>
      </c>
    </row>
    <row r="7" spans="1:21" x14ac:dyDescent="0.2">
      <c r="A7" s="42" t="s">
        <v>133</v>
      </c>
      <c r="B7" s="32">
        <v>1</v>
      </c>
      <c r="C7" s="32">
        <v>1</v>
      </c>
      <c r="D7" s="32">
        <v>1</v>
      </c>
      <c r="E7" s="33">
        <v>0</v>
      </c>
      <c r="F7" s="33"/>
      <c r="G7" s="33"/>
      <c r="H7" s="33"/>
      <c r="I7" s="34"/>
      <c r="J7" s="34"/>
      <c r="K7" s="34"/>
      <c r="L7" s="34"/>
      <c r="M7" s="34"/>
    </row>
    <row r="8" spans="1:21" ht="38.25" x14ac:dyDescent="0.2">
      <c r="A8" s="43" t="s">
        <v>140</v>
      </c>
      <c r="B8" s="40" t="s">
        <v>132</v>
      </c>
      <c r="C8" s="40" t="s">
        <v>132</v>
      </c>
      <c r="D8" s="40" t="s">
        <v>132</v>
      </c>
      <c r="E8" s="40" t="s">
        <v>132</v>
      </c>
      <c r="F8" s="40" t="s">
        <v>132</v>
      </c>
      <c r="G8" s="40" t="s">
        <v>132</v>
      </c>
      <c r="H8" s="40" t="s">
        <v>132</v>
      </c>
      <c r="I8" s="40" t="s">
        <v>132</v>
      </c>
      <c r="J8" s="40" t="s">
        <v>132</v>
      </c>
      <c r="K8" s="40" t="s">
        <v>132</v>
      </c>
      <c r="L8" s="75" t="s">
        <v>210</v>
      </c>
      <c r="M8" s="40" t="s">
        <v>132</v>
      </c>
      <c r="N8" s="40" t="s">
        <v>132</v>
      </c>
      <c r="O8" s="40" t="s">
        <v>132</v>
      </c>
      <c r="P8" s="40" t="s">
        <v>132</v>
      </c>
      <c r="Q8" s="40" t="s">
        <v>132</v>
      </c>
      <c r="R8" s="40" t="s">
        <v>132</v>
      </c>
      <c r="S8" s="40" t="s">
        <v>132</v>
      </c>
      <c r="T8" s="40" t="s">
        <v>132</v>
      </c>
      <c r="U8" s="40" t="s">
        <v>132</v>
      </c>
    </row>
    <row r="9" spans="1:21" ht="51" x14ac:dyDescent="0.2">
      <c r="A9" s="4" t="s">
        <v>144</v>
      </c>
      <c r="B9" s="40" t="s">
        <v>132</v>
      </c>
      <c r="C9" s="40" t="s">
        <v>132</v>
      </c>
      <c r="D9" s="40" t="s">
        <v>132</v>
      </c>
      <c r="E9" s="40" t="s">
        <v>132</v>
      </c>
      <c r="F9" s="40" t="s">
        <v>132</v>
      </c>
      <c r="G9" s="40" t="s">
        <v>132</v>
      </c>
      <c r="H9" s="40" t="s">
        <v>132</v>
      </c>
      <c r="I9" s="40" t="s">
        <v>132</v>
      </c>
      <c r="J9" s="40" t="s">
        <v>132</v>
      </c>
      <c r="K9" s="40" t="s">
        <v>132</v>
      </c>
      <c r="L9" s="40" t="s">
        <v>132</v>
      </c>
      <c r="M9" s="35" t="s">
        <v>123</v>
      </c>
      <c r="N9" s="40" t="s">
        <v>132</v>
      </c>
      <c r="O9" s="40" t="s">
        <v>132</v>
      </c>
      <c r="P9" s="40" t="s">
        <v>132</v>
      </c>
      <c r="Q9" s="40" t="s">
        <v>132</v>
      </c>
      <c r="R9" s="40" t="s">
        <v>132</v>
      </c>
      <c r="S9" s="40" t="s">
        <v>132</v>
      </c>
      <c r="T9" s="40" t="s">
        <v>132</v>
      </c>
      <c r="U9" s="40" t="s">
        <v>132</v>
      </c>
    </row>
    <row r="10" spans="1:21" ht="130.5" x14ac:dyDescent="0.2">
      <c r="A10" s="4" t="s">
        <v>145</v>
      </c>
      <c r="B10" s="40" t="s">
        <v>132</v>
      </c>
      <c r="C10" s="40" t="s">
        <v>132</v>
      </c>
      <c r="D10" s="40" t="s">
        <v>132</v>
      </c>
      <c r="E10" s="40" t="s">
        <v>132</v>
      </c>
      <c r="F10" s="40" t="s">
        <v>132</v>
      </c>
      <c r="G10" s="40" t="s">
        <v>132</v>
      </c>
      <c r="H10" s="40" t="s">
        <v>132</v>
      </c>
      <c r="I10" s="40" t="s">
        <v>132</v>
      </c>
      <c r="J10" s="40" t="s">
        <v>132</v>
      </c>
      <c r="K10" s="40" t="s">
        <v>132</v>
      </c>
      <c r="L10" s="40" t="s">
        <v>132</v>
      </c>
      <c r="M10" s="40" t="s">
        <v>132</v>
      </c>
      <c r="N10" s="29" t="s">
        <v>124</v>
      </c>
      <c r="O10" s="29" t="s">
        <v>125</v>
      </c>
      <c r="P10" s="29" t="s">
        <v>126</v>
      </c>
      <c r="Q10" s="29" t="s">
        <v>222</v>
      </c>
      <c r="R10" s="29" t="s">
        <v>227</v>
      </c>
      <c r="S10" s="29" t="s">
        <v>231</v>
      </c>
      <c r="T10" s="29" t="s">
        <v>233</v>
      </c>
      <c r="U10" s="29" t="s">
        <v>236</v>
      </c>
    </row>
  </sheetData>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A20" sqref="A20:G23"/>
    </sheetView>
  </sheetViews>
  <sheetFormatPr baseColWidth="10" defaultColWidth="9.140625" defaultRowHeight="12.75" x14ac:dyDescent="0.2"/>
  <cols>
    <col min="1" max="1" width="11.5703125" style="3" customWidth="1"/>
    <col min="2" max="2" width="19" style="3" bestFit="1" customWidth="1"/>
    <col min="3" max="3" width="15" style="3" customWidth="1"/>
    <col min="4" max="4" width="22.5703125" style="3" customWidth="1"/>
    <col min="5" max="5" width="19.5703125" style="3" customWidth="1"/>
    <col min="6" max="6" width="14.140625" style="3" customWidth="1"/>
    <col min="7" max="7" width="16.5703125" style="5" customWidth="1"/>
    <col min="8" max="8" width="14.28515625" style="3" customWidth="1"/>
    <col min="9" max="9" width="11.28515625" style="3" bestFit="1" customWidth="1"/>
    <col min="10" max="10" width="14.28515625" style="3" customWidth="1"/>
    <col min="11" max="11" width="14.85546875" style="3" customWidth="1"/>
    <col min="12" max="12" width="12.7109375" style="3" bestFit="1" customWidth="1"/>
    <col min="13" max="13" width="9.140625" style="3"/>
    <col min="14" max="14" width="17.7109375" style="11" customWidth="1"/>
    <col min="15" max="16384" width="9.140625" style="3"/>
  </cols>
  <sheetData>
    <row r="1" spans="1:14" x14ac:dyDescent="0.2">
      <c r="A1" s="2" t="s">
        <v>223</v>
      </c>
    </row>
    <row r="3" spans="1:14" s="4" customFormat="1" ht="53.25" customHeight="1" x14ac:dyDescent="0.2">
      <c r="A3" s="4" t="s">
        <v>8</v>
      </c>
      <c r="B3" s="4" t="s">
        <v>9</v>
      </c>
      <c r="C3" s="4" t="s">
        <v>10</v>
      </c>
      <c r="D3" s="4" t="s">
        <v>21</v>
      </c>
      <c r="E3" s="4" t="s">
        <v>77</v>
      </c>
      <c r="N3" s="12"/>
    </row>
    <row r="4" spans="1:14" x14ac:dyDescent="0.2">
      <c r="A4" s="3" t="s">
        <v>3</v>
      </c>
      <c r="B4" s="5" t="s">
        <v>12</v>
      </c>
      <c r="C4" s="1">
        <v>883</v>
      </c>
      <c r="D4" s="17" t="s">
        <v>34</v>
      </c>
      <c r="E4" s="1">
        <v>4753153.8600000003</v>
      </c>
      <c r="G4" s="16"/>
      <c r="H4" s="1"/>
      <c r="I4" s="1"/>
      <c r="J4" s="8"/>
      <c r="K4" s="8"/>
      <c r="L4" s="8"/>
      <c r="N4" s="13"/>
    </row>
    <row r="5" spans="1:14" x14ac:dyDescent="0.2">
      <c r="A5" s="3" t="s">
        <v>4</v>
      </c>
      <c r="B5" s="5" t="s">
        <v>0</v>
      </c>
      <c r="C5" s="1">
        <v>674</v>
      </c>
      <c r="D5" s="17" t="s">
        <v>34</v>
      </c>
      <c r="E5" s="1">
        <v>4142133.7</v>
      </c>
      <c r="G5" s="16"/>
      <c r="H5" s="1"/>
      <c r="I5" s="1"/>
      <c r="J5" s="8"/>
      <c r="K5" s="8"/>
      <c r="L5" s="8"/>
      <c r="N5" s="13"/>
    </row>
    <row r="6" spans="1:14" x14ac:dyDescent="0.2">
      <c r="A6" s="3" t="s">
        <v>5</v>
      </c>
      <c r="B6" s="5" t="s">
        <v>13</v>
      </c>
      <c r="C6" s="1">
        <v>837</v>
      </c>
      <c r="D6" s="17" t="s">
        <v>34</v>
      </c>
      <c r="E6" s="1">
        <v>4561433.74</v>
      </c>
      <c r="G6" s="16"/>
      <c r="H6" s="1"/>
      <c r="I6" s="1"/>
      <c r="J6" s="8"/>
      <c r="K6" s="8"/>
      <c r="L6" s="8"/>
      <c r="N6" s="13"/>
    </row>
    <row r="7" spans="1:14" x14ac:dyDescent="0.2">
      <c r="A7" s="3" t="s">
        <v>6</v>
      </c>
      <c r="B7" s="5" t="s">
        <v>1</v>
      </c>
      <c r="C7" s="1">
        <v>583</v>
      </c>
      <c r="D7" s="17" t="s">
        <v>34</v>
      </c>
      <c r="E7" s="1">
        <v>3154192.82</v>
      </c>
      <c r="G7" s="16"/>
      <c r="H7" s="1"/>
      <c r="I7" s="1"/>
      <c r="J7" s="8"/>
      <c r="K7" s="8"/>
      <c r="L7" s="8"/>
      <c r="N7" s="13"/>
    </row>
    <row r="8" spans="1:14" x14ac:dyDescent="0.2">
      <c r="A8" s="3" t="s">
        <v>7</v>
      </c>
      <c r="B8" s="5" t="s">
        <v>2</v>
      </c>
      <c r="C8" s="1">
        <v>2977</v>
      </c>
      <c r="D8" s="17" t="s">
        <v>34</v>
      </c>
      <c r="E8" s="1">
        <v>16610914.119999999</v>
      </c>
      <c r="G8" s="16"/>
      <c r="H8" s="1"/>
      <c r="I8" s="1"/>
      <c r="J8" s="8"/>
      <c r="K8" s="8"/>
      <c r="L8" s="8"/>
      <c r="N8" s="13"/>
    </row>
    <row r="9" spans="1:14" x14ac:dyDescent="0.2">
      <c r="A9" s="3" t="s">
        <v>14</v>
      </c>
      <c r="B9" s="5" t="s">
        <v>15</v>
      </c>
      <c r="C9" s="1">
        <v>76856</v>
      </c>
      <c r="D9" s="17" t="s">
        <v>34</v>
      </c>
      <c r="E9" s="1">
        <v>593870433.76999998</v>
      </c>
      <c r="G9" s="16"/>
      <c r="H9" s="1"/>
      <c r="I9" s="1"/>
      <c r="J9" s="8"/>
      <c r="K9" s="8"/>
      <c r="L9" s="8"/>
      <c r="N9" s="13"/>
    </row>
    <row r="12" spans="1:14" x14ac:dyDescent="0.2">
      <c r="A12" s="5" t="s">
        <v>16</v>
      </c>
      <c r="B12" s="5" t="s">
        <v>51</v>
      </c>
    </row>
    <row r="13" spans="1:14" x14ac:dyDescent="0.2">
      <c r="A13" s="5" t="s">
        <v>18</v>
      </c>
      <c r="B13" s="5"/>
    </row>
    <row r="14" spans="1:14" x14ac:dyDescent="0.2">
      <c r="A14" s="5" t="s">
        <v>61</v>
      </c>
      <c r="B14" s="5"/>
    </row>
    <row r="15" spans="1:14" x14ac:dyDescent="0.2">
      <c r="A15" s="5" t="s">
        <v>224</v>
      </c>
      <c r="B15" s="5"/>
      <c r="H15" s="6"/>
    </row>
    <row r="16" spans="1:14" x14ac:dyDescent="0.2">
      <c r="A16" s="3" t="s">
        <v>225</v>
      </c>
    </row>
    <row r="17" spans="1:7" x14ac:dyDescent="0.2">
      <c r="A17" s="5" t="s">
        <v>72</v>
      </c>
    </row>
    <row r="18" spans="1:7" x14ac:dyDescent="0.2">
      <c r="A18" s="5" t="s">
        <v>79</v>
      </c>
    </row>
    <row r="20" spans="1:7" x14ac:dyDescent="0.2">
      <c r="A20"/>
      <c r="B20"/>
      <c r="C20"/>
      <c r="D20"/>
      <c r="E20"/>
      <c r="F20"/>
      <c r="G20"/>
    </row>
    <row r="21" spans="1:7" x14ac:dyDescent="0.2">
      <c r="A21"/>
      <c r="B21"/>
      <c r="C21"/>
      <c r="D21"/>
      <c r="E21"/>
      <c r="F21"/>
      <c r="G21"/>
    </row>
    <row r="22" spans="1:7" x14ac:dyDescent="0.2">
      <c r="A22"/>
      <c r="B22"/>
      <c r="C22"/>
      <c r="D22"/>
      <c r="E22"/>
      <c r="F22"/>
      <c r="G22"/>
    </row>
    <row r="23" spans="1:7" x14ac:dyDescent="0.2">
      <c r="A23"/>
      <c r="B23"/>
      <c r="C23"/>
      <c r="D23"/>
      <c r="E23"/>
      <c r="F23"/>
      <c r="G23"/>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A20" sqref="A20:G23"/>
    </sheetView>
  </sheetViews>
  <sheetFormatPr baseColWidth="10" defaultColWidth="9.140625" defaultRowHeight="12.75" x14ac:dyDescent="0.2"/>
  <cols>
    <col min="1" max="1" width="11.5703125" style="3" customWidth="1"/>
    <col min="2" max="2" width="19" style="3" bestFit="1" customWidth="1"/>
    <col min="3" max="3" width="15" style="3" customWidth="1"/>
    <col min="4" max="4" width="22.5703125" style="3" customWidth="1"/>
    <col min="5" max="5" width="19.5703125" style="3" customWidth="1"/>
    <col min="6" max="6" width="14.140625" style="3" customWidth="1"/>
    <col min="7" max="7" width="16.5703125" style="5" customWidth="1"/>
    <col min="8" max="8" width="14.28515625" style="3" customWidth="1"/>
    <col min="9" max="9" width="11.28515625" style="3" bestFit="1" customWidth="1"/>
    <col min="10" max="10" width="14.28515625" style="3" customWidth="1"/>
    <col min="11" max="11" width="14.85546875" style="3" customWidth="1"/>
    <col min="12" max="12" width="12.7109375" style="3" bestFit="1" customWidth="1"/>
    <col min="13" max="13" width="9.140625" style="3"/>
    <col min="14" max="14" width="17.7109375" style="11" customWidth="1"/>
    <col min="15" max="16384" width="9.140625" style="3"/>
  </cols>
  <sheetData>
    <row r="1" spans="1:14" x14ac:dyDescent="0.2">
      <c r="A1" s="2" t="s">
        <v>226</v>
      </c>
    </row>
    <row r="3" spans="1:14" s="4" customFormat="1" ht="53.25" customHeight="1" x14ac:dyDescent="0.2">
      <c r="A3" s="4" t="s">
        <v>8</v>
      </c>
      <c r="B3" s="4" t="s">
        <v>9</v>
      </c>
      <c r="C3" s="4" t="s">
        <v>10</v>
      </c>
      <c r="D3" s="4" t="s">
        <v>21</v>
      </c>
      <c r="E3" s="4" t="s">
        <v>77</v>
      </c>
      <c r="N3" s="12"/>
    </row>
    <row r="4" spans="1:14" x14ac:dyDescent="0.2">
      <c r="A4" s="3" t="s">
        <v>3</v>
      </c>
      <c r="B4" s="5" t="s">
        <v>12</v>
      </c>
      <c r="C4" s="1">
        <v>846</v>
      </c>
      <c r="D4" s="17" t="s">
        <v>34</v>
      </c>
      <c r="E4" s="1">
        <v>4654993.1399999997</v>
      </c>
      <c r="G4" s="16"/>
      <c r="H4" s="1"/>
      <c r="I4" s="1"/>
      <c r="J4" s="8"/>
      <c r="K4" s="8"/>
      <c r="L4" s="8"/>
      <c r="N4" s="13"/>
    </row>
    <row r="5" spans="1:14" x14ac:dyDescent="0.2">
      <c r="A5" s="3" t="s">
        <v>4</v>
      </c>
      <c r="B5" s="5" t="s">
        <v>0</v>
      </c>
      <c r="C5" s="1">
        <v>654</v>
      </c>
      <c r="D5" s="17" t="s">
        <v>34</v>
      </c>
      <c r="E5" s="1">
        <v>4111164.1</v>
      </c>
      <c r="G5" s="16"/>
      <c r="H5" s="1"/>
      <c r="I5" s="1"/>
      <c r="J5" s="8"/>
      <c r="K5" s="8"/>
      <c r="L5" s="8"/>
      <c r="N5" s="13"/>
    </row>
    <row r="6" spans="1:14" x14ac:dyDescent="0.2">
      <c r="A6" s="3" t="s">
        <v>5</v>
      </c>
      <c r="B6" s="5" t="s">
        <v>13</v>
      </c>
      <c r="C6" s="1">
        <v>802</v>
      </c>
      <c r="D6" s="17" t="s">
        <v>34</v>
      </c>
      <c r="E6" s="1">
        <v>4427862.63</v>
      </c>
      <c r="G6" s="16"/>
      <c r="H6" s="1"/>
      <c r="I6" s="1"/>
      <c r="J6" s="8"/>
      <c r="K6" s="8"/>
      <c r="L6" s="8"/>
      <c r="N6" s="13"/>
    </row>
    <row r="7" spans="1:14" x14ac:dyDescent="0.2">
      <c r="A7" s="3" t="s">
        <v>6</v>
      </c>
      <c r="B7" s="5" t="s">
        <v>1</v>
      </c>
      <c r="C7" s="1">
        <v>571</v>
      </c>
      <c r="D7" s="17" t="s">
        <v>34</v>
      </c>
      <c r="E7" s="1">
        <v>3149201.02</v>
      </c>
      <c r="G7" s="16"/>
      <c r="H7" s="1"/>
      <c r="I7" s="1"/>
      <c r="J7" s="8"/>
      <c r="K7" s="8"/>
      <c r="L7" s="8"/>
      <c r="N7" s="13"/>
    </row>
    <row r="8" spans="1:14" x14ac:dyDescent="0.2">
      <c r="A8" s="3" t="s">
        <v>7</v>
      </c>
      <c r="B8" s="5" t="s">
        <v>2</v>
      </c>
      <c r="C8" s="1">
        <v>2873</v>
      </c>
      <c r="D8" s="17" t="s">
        <v>34</v>
      </c>
      <c r="E8" s="1">
        <v>16343220.890000001</v>
      </c>
      <c r="G8" s="16"/>
      <c r="H8" s="1"/>
      <c r="I8" s="1"/>
      <c r="J8" s="8"/>
      <c r="K8" s="8"/>
      <c r="L8" s="8"/>
      <c r="N8" s="13"/>
    </row>
    <row r="9" spans="1:14" x14ac:dyDescent="0.2">
      <c r="A9" s="3" t="s">
        <v>14</v>
      </c>
      <c r="B9" s="5" t="s">
        <v>15</v>
      </c>
      <c r="C9" s="1">
        <v>75146</v>
      </c>
      <c r="D9" s="17" t="s">
        <v>34</v>
      </c>
      <c r="E9" s="1">
        <v>593100027.79999995</v>
      </c>
      <c r="G9" s="16"/>
      <c r="H9" s="1"/>
      <c r="I9" s="1"/>
      <c r="J9" s="8"/>
      <c r="K9" s="8"/>
      <c r="L9" s="8"/>
      <c r="N9" s="13"/>
    </row>
    <row r="12" spans="1:14" x14ac:dyDescent="0.2">
      <c r="A12" s="5" t="s">
        <v>16</v>
      </c>
      <c r="B12" s="5" t="s">
        <v>51</v>
      </c>
    </row>
    <row r="13" spans="1:14" x14ac:dyDescent="0.2">
      <c r="A13" s="5" t="s">
        <v>18</v>
      </c>
      <c r="B13" s="5"/>
    </row>
    <row r="14" spans="1:14" x14ac:dyDescent="0.2">
      <c r="A14" s="5" t="s">
        <v>61</v>
      </c>
      <c r="B14" s="5"/>
    </row>
    <row r="15" spans="1:14" x14ac:dyDescent="0.2">
      <c r="A15" s="5" t="s">
        <v>228</v>
      </c>
      <c r="B15" s="5"/>
      <c r="H15" s="6"/>
    </row>
    <row r="16" spans="1:14" x14ac:dyDescent="0.2">
      <c r="A16" s="3" t="s">
        <v>229</v>
      </c>
    </row>
    <row r="17" spans="1:7" x14ac:dyDescent="0.2">
      <c r="A17" s="5" t="s">
        <v>72</v>
      </c>
    </row>
    <row r="18" spans="1:7" x14ac:dyDescent="0.2">
      <c r="A18" s="5" t="s">
        <v>79</v>
      </c>
    </row>
    <row r="20" spans="1:7" x14ac:dyDescent="0.2">
      <c r="A20"/>
      <c r="B20"/>
      <c r="C20"/>
      <c r="D20"/>
      <c r="E20"/>
      <c r="F20"/>
      <c r="G20"/>
    </row>
    <row r="21" spans="1:7" x14ac:dyDescent="0.2">
      <c r="A21"/>
      <c r="B21"/>
      <c r="C21"/>
      <c r="D21"/>
      <c r="E21"/>
      <c r="F21"/>
      <c r="G21"/>
    </row>
    <row r="22" spans="1:7" x14ac:dyDescent="0.2">
      <c r="A22"/>
      <c r="B22"/>
      <c r="C22"/>
      <c r="D22"/>
      <c r="E22"/>
      <c r="F22"/>
      <c r="G22"/>
    </row>
    <row r="23" spans="1:7" x14ac:dyDescent="0.2">
      <c r="A23"/>
      <c r="B23"/>
      <c r="C23"/>
      <c r="D23"/>
      <c r="E23"/>
      <c r="F23"/>
      <c r="G23"/>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A20" sqref="A20:G23"/>
    </sheetView>
  </sheetViews>
  <sheetFormatPr baseColWidth="10" defaultColWidth="9.140625" defaultRowHeight="12.75" x14ac:dyDescent="0.2"/>
  <cols>
    <col min="1" max="1" width="11.5703125" style="3" customWidth="1"/>
    <col min="2" max="2" width="19" style="3" bestFit="1" customWidth="1"/>
    <col min="3" max="3" width="15" style="3" customWidth="1"/>
    <col min="4" max="4" width="22.5703125" style="3" customWidth="1"/>
    <col min="5" max="5" width="19.5703125" style="3" customWidth="1"/>
    <col min="6" max="6" width="14.140625" style="3" customWidth="1"/>
    <col min="7" max="7" width="16.5703125" style="5" customWidth="1"/>
    <col min="8" max="8" width="14.28515625" style="3" customWidth="1"/>
    <col min="9" max="9" width="11.28515625" style="3" bestFit="1" customWidth="1"/>
    <col min="10" max="10" width="14.28515625" style="3" customWidth="1"/>
    <col min="11" max="11" width="14.85546875" style="3" customWidth="1"/>
    <col min="12" max="12" width="12.7109375" style="3" bestFit="1" customWidth="1"/>
    <col min="13" max="13" width="9.140625" style="3"/>
    <col min="14" max="14" width="17.7109375" style="11" customWidth="1"/>
    <col min="15" max="16384" width="9.140625" style="3"/>
  </cols>
  <sheetData>
    <row r="1" spans="1:14" x14ac:dyDescent="0.2">
      <c r="A1" s="2" t="s">
        <v>230</v>
      </c>
    </row>
    <row r="3" spans="1:14" s="4" customFormat="1" ht="53.25" customHeight="1" x14ac:dyDescent="0.2">
      <c r="A3" s="4" t="s">
        <v>8</v>
      </c>
      <c r="B3" s="4" t="s">
        <v>9</v>
      </c>
      <c r="C3" s="4" t="s">
        <v>10</v>
      </c>
      <c r="D3" s="4" t="s">
        <v>21</v>
      </c>
      <c r="E3" s="4" t="s">
        <v>77</v>
      </c>
      <c r="N3" s="12"/>
    </row>
    <row r="4" spans="1:14" x14ac:dyDescent="0.2">
      <c r="A4" s="3" t="s">
        <v>3</v>
      </c>
      <c r="B4" s="5" t="s">
        <v>12</v>
      </c>
      <c r="C4" s="1">
        <v>832</v>
      </c>
      <c r="D4" s="17" t="s">
        <v>34</v>
      </c>
      <c r="E4" s="1">
        <v>4573482.91</v>
      </c>
      <c r="G4" s="16"/>
      <c r="H4" s="1"/>
      <c r="I4" s="1"/>
      <c r="J4" s="8"/>
      <c r="K4" s="8"/>
      <c r="L4" s="8"/>
      <c r="N4" s="13"/>
    </row>
    <row r="5" spans="1:14" x14ac:dyDescent="0.2">
      <c r="A5" s="3" t="s">
        <v>4</v>
      </c>
      <c r="B5" s="5" t="s">
        <v>0</v>
      </c>
      <c r="C5" s="1">
        <v>633</v>
      </c>
      <c r="D5" s="17" t="s">
        <v>34</v>
      </c>
      <c r="E5" s="1">
        <v>4000702.09</v>
      </c>
      <c r="G5" s="16"/>
      <c r="H5" s="1"/>
      <c r="I5" s="1"/>
      <c r="J5" s="8"/>
      <c r="K5" s="8"/>
      <c r="L5" s="8"/>
      <c r="N5" s="13"/>
    </row>
    <row r="6" spans="1:14" x14ac:dyDescent="0.2">
      <c r="A6" s="3" t="s">
        <v>5</v>
      </c>
      <c r="B6" s="5" t="s">
        <v>13</v>
      </c>
      <c r="C6" s="1">
        <v>794</v>
      </c>
      <c r="D6" s="17" t="s">
        <v>34</v>
      </c>
      <c r="E6" s="1">
        <v>4406483.79</v>
      </c>
      <c r="G6" s="16"/>
      <c r="H6" s="1"/>
      <c r="I6" s="1"/>
      <c r="J6" s="8"/>
      <c r="K6" s="8"/>
      <c r="L6" s="8"/>
      <c r="N6" s="13"/>
    </row>
    <row r="7" spans="1:14" x14ac:dyDescent="0.2">
      <c r="A7" s="3" t="s">
        <v>6</v>
      </c>
      <c r="B7" s="5" t="s">
        <v>1</v>
      </c>
      <c r="C7" s="1">
        <v>575</v>
      </c>
      <c r="D7" s="17" t="s">
        <v>34</v>
      </c>
      <c r="E7" s="1">
        <v>3178479.9</v>
      </c>
      <c r="G7" s="16"/>
      <c r="H7" s="1"/>
      <c r="I7" s="1"/>
      <c r="J7" s="8"/>
      <c r="K7" s="8"/>
      <c r="L7" s="8"/>
      <c r="N7" s="13"/>
    </row>
    <row r="8" spans="1:14" x14ac:dyDescent="0.2">
      <c r="A8" s="3" t="s">
        <v>7</v>
      </c>
      <c r="B8" s="5" t="s">
        <v>2</v>
      </c>
      <c r="C8" s="1">
        <v>2834</v>
      </c>
      <c r="D8" s="17" t="s">
        <v>34</v>
      </c>
      <c r="E8" s="1">
        <v>16159148.689999999</v>
      </c>
      <c r="G8" s="16"/>
      <c r="H8" s="1"/>
      <c r="I8" s="1"/>
      <c r="J8" s="8"/>
      <c r="K8" s="8"/>
      <c r="L8" s="8"/>
      <c r="N8" s="13"/>
    </row>
    <row r="9" spans="1:14" x14ac:dyDescent="0.2">
      <c r="A9" s="3" t="s">
        <v>14</v>
      </c>
      <c r="B9" s="5" t="s">
        <v>15</v>
      </c>
      <c r="C9" s="1">
        <v>73434</v>
      </c>
      <c r="D9" s="17" t="s">
        <v>34</v>
      </c>
      <c r="E9" s="1">
        <v>585206682.79999995</v>
      </c>
      <c r="G9" s="16"/>
      <c r="H9" s="1"/>
      <c r="I9" s="1"/>
      <c r="J9" s="8"/>
      <c r="K9" s="8"/>
      <c r="L9" s="8"/>
      <c r="N9" s="13"/>
    </row>
    <row r="12" spans="1:14" x14ac:dyDescent="0.2">
      <c r="A12" s="5" t="s">
        <v>16</v>
      </c>
      <c r="B12" s="5" t="s">
        <v>51</v>
      </c>
    </row>
    <row r="13" spans="1:14" x14ac:dyDescent="0.2">
      <c r="A13" s="5" t="s">
        <v>18</v>
      </c>
      <c r="B13" s="5"/>
    </row>
    <row r="14" spans="1:14" x14ac:dyDescent="0.2">
      <c r="A14" s="5" t="s">
        <v>61</v>
      </c>
      <c r="B14" s="5"/>
    </row>
    <row r="15" spans="1:14" x14ac:dyDescent="0.2">
      <c r="A15" s="5" t="s">
        <v>228</v>
      </c>
      <c r="B15" s="5"/>
      <c r="H15" s="6"/>
    </row>
    <row r="16" spans="1:14" x14ac:dyDescent="0.2">
      <c r="A16" s="3" t="s">
        <v>232</v>
      </c>
    </row>
    <row r="17" spans="1:7" x14ac:dyDescent="0.2">
      <c r="A17" s="5" t="s">
        <v>72</v>
      </c>
    </row>
    <row r="18" spans="1:7" x14ac:dyDescent="0.2">
      <c r="A18" s="5" t="s">
        <v>79</v>
      </c>
    </row>
    <row r="20" spans="1:7" x14ac:dyDescent="0.2">
      <c r="A20"/>
      <c r="B20"/>
      <c r="C20"/>
      <c r="D20"/>
      <c r="E20"/>
      <c r="F20"/>
      <c r="G20"/>
    </row>
    <row r="21" spans="1:7" x14ac:dyDescent="0.2">
      <c r="A21"/>
      <c r="B21"/>
      <c r="C21"/>
      <c r="D21"/>
      <c r="E21"/>
      <c r="F21"/>
      <c r="G21"/>
    </row>
    <row r="22" spans="1:7" x14ac:dyDescent="0.2">
      <c r="A22"/>
      <c r="B22"/>
      <c r="C22"/>
      <c r="D22"/>
      <c r="E22"/>
      <c r="F22"/>
      <c r="G22"/>
    </row>
    <row r="23" spans="1:7" x14ac:dyDescent="0.2">
      <c r="A23"/>
      <c r="B23"/>
      <c r="C23"/>
      <c r="D23"/>
      <c r="E23"/>
      <c r="F23"/>
      <c r="G23"/>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A20" sqref="A20:G23"/>
    </sheetView>
  </sheetViews>
  <sheetFormatPr baseColWidth="10" defaultColWidth="9.140625" defaultRowHeight="12.75" x14ac:dyDescent="0.2"/>
  <cols>
    <col min="1" max="1" width="11.5703125" style="3" customWidth="1"/>
    <col min="2" max="2" width="19" style="3" bestFit="1" customWidth="1"/>
    <col min="3" max="3" width="15" style="3" customWidth="1"/>
    <col min="4" max="4" width="22.5703125" style="3" customWidth="1"/>
    <col min="5" max="5" width="19.5703125" style="3" customWidth="1"/>
    <col min="6" max="6" width="14.140625" style="3" customWidth="1"/>
    <col min="7" max="7" width="16.5703125" style="5" customWidth="1"/>
    <col min="8" max="8" width="14.28515625" style="3" customWidth="1"/>
    <col min="9" max="9" width="11.28515625" style="3" bestFit="1" customWidth="1"/>
    <col min="10" max="10" width="14.28515625" style="3" customWidth="1"/>
    <col min="11" max="11" width="14.85546875" style="3" customWidth="1"/>
    <col min="12" max="12" width="12.7109375" style="3" bestFit="1" customWidth="1"/>
    <col min="13" max="13" width="9.140625" style="3"/>
    <col min="14" max="14" width="17.7109375" style="11" customWidth="1"/>
    <col min="15" max="16384" width="9.140625" style="3"/>
  </cols>
  <sheetData>
    <row r="1" spans="1:14" x14ac:dyDescent="0.2">
      <c r="A1" s="2" t="s">
        <v>234</v>
      </c>
    </row>
    <row r="3" spans="1:14" s="4" customFormat="1" ht="53.25" customHeight="1" x14ac:dyDescent="0.2">
      <c r="A3" s="4" t="s">
        <v>8</v>
      </c>
      <c r="B3" s="4" t="s">
        <v>9</v>
      </c>
      <c r="C3" s="4" t="s">
        <v>10</v>
      </c>
      <c r="D3" s="4" t="s">
        <v>21</v>
      </c>
      <c r="E3" s="4" t="s">
        <v>77</v>
      </c>
      <c r="N3" s="12"/>
    </row>
    <row r="4" spans="1:14" x14ac:dyDescent="0.2">
      <c r="A4" s="3" t="s">
        <v>3</v>
      </c>
      <c r="B4" s="5" t="s">
        <v>12</v>
      </c>
      <c r="C4" s="1">
        <v>798</v>
      </c>
      <c r="D4" s="17" t="s">
        <v>34</v>
      </c>
      <c r="E4" s="1">
        <v>4402097</v>
      </c>
      <c r="G4" s="16"/>
      <c r="H4" s="1"/>
      <c r="I4" s="1"/>
      <c r="J4" s="8"/>
      <c r="K4" s="8"/>
      <c r="L4" s="8"/>
      <c r="N4" s="13"/>
    </row>
    <row r="5" spans="1:14" x14ac:dyDescent="0.2">
      <c r="A5" s="3" t="s">
        <v>4</v>
      </c>
      <c r="B5" s="5" t="s">
        <v>0</v>
      </c>
      <c r="C5" s="1">
        <v>612</v>
      </c>
      <c r="D5" s="17" t="s">
        <v>34</v>
      </c>
      <c r="E5" s="1">
        <v>3793017.62</v>
      </c>
      <c r="G5" s="16"/>
      <c r="H5" s="1"/>
      <c r="I5" s="1"/>
      <c r="J5" s="8"/>
      <c r="K5" s="8"/>
      <c r="L5" s="8"/>
      <c r="N5" s="13"/>
    </row>
    <row r="6" spans="1:14" x14ac:dyDescent="0.2">
      <c r="A6" s="3" t="s">
        <v>5</v>
      </c>
      <c r="B6" s="5" t="s">
        <v>13</v>
      </c>
      <c r="C6" s="1">
        <v>747</v>
      </c>
      <c r="D6" s="17" t="s">
        <v>34</v>
      </c>
      <c r="E6" s="1">
        <v>4267483.68</v>
      </c>
      <c r="G6" s="16"/>
      <c r="H6" s="1"/>
      <c r="I6" s="1"/>
      <c r="J6" s="8"/>
      <c r="K6" s="8"/>
      <c r="L6" s="8"/>
      <c r="N6" s="13"/>
    </row>
    <row r="7" spans="1:14" x14ac:dyDescent="0.2">
      <c r="A7" s="3" t="s">
        <v>6</v>
      </c>
      <c r="B7" s="5" t="s">
        <v>1</v>
      </c>
      <c r="C7" s="1">
        <v>563</v>
      </c>
      <c r="D7" s="17" t="s">
        <v>34</v>
      </c>
      <c r="E7" s="1">
        <v>3113499.76</v>
      </c>
      <c r="G7" s="16"/>
      <c r="H7" s="1"/>
      <c r="I7" s="1"/>
      <c r="J7" s="8"/>
      <c r="K7" s="8"/>
      <c r="L7" s="8"/>
      <c r="N7" s="13"/>
    </row>
    <row r="8" spans="1:14" x14ac:dyDescent="0.2">
      <c r="A8" s="3" t="s">
        <v>7</v>
      </c>
      <c r="B8" s="5" t="s">
        <v>2</v>
      </c>
      <c r="C8" s="1">
        <v>2720</v>
      </c>
      <c r="D8" s="17" t="s">
        <v>34</v>
      </c>
      <c r="E8" s="1">
        <v>15576098.060000001</v>
      </c>
      <c r="G8" s="16"/>
      <c r="H8" s="1"/>
      <c r="I8" s="1"/>
      <c r="J8" s="8"/>
      <c r="K8" s="8"/>
      <c r="L8" s="8"/>
      <c r="N8" s="13"/>
    </row>
    <row r="9" spans="1:14" x14ac:dyDescent="0.2">
      <c r="A9" s="3" t="s">
        <v>14</v>
      </c>
      <c r="B9" s="5" t="s">
        <v>15</v>
      </c>
      <c r="C9" s="1">
        <v>71479</v>
      </c>
      <c r="D9" s="17" t="s">
        <v>34</v>
      </c>
      <c r="E9" s="1">
        <v>582513045.33000004</v>
      </c>
      <c r="G9" s="16"/>
      <c r="H9" s="1"/>
      <c r="I9" s="1"/>
      <c r="J9" s="8"/>
      <c r="K9" s="8"/>
      <c r="L9" s="8"/>
      <c r="N9" s="13"/>
    </row>
    <row r="12" spans="1:14" x14ac:dyDescent="0.2">
      <c r="A12" s="5" t="s">
        <v>16</v>
      </c>
      <c r="B12" s="5" t="s">
        <v>51</v>
      </c>
    </row>
    <row r="13" spans="1:14" x14ac:dyDescent="0.2">
      <c r="A13" s="5" t="s">
        <v>18</v>
      </c>
      <c r="B13" s="5"/>
    </row>
    <row r="14" spans="1:14" x14ac:dyDescent="0.2">
      <c r="A14" s="5" t="s">
        <v>61</v>
      </c>
      <c r="B14" s="5"/>
    </row>
    <row r="15" spans="1:14" x14ac:dyDescent="0.2">
      <c r="A15" s="5" t="s">
        <v>228</v>
      </c>
      <c r="B15" s="5"/>
      <c r="H15" s="6"/>
    </row>
    <row r="16" spans="1:14" x14ac:dyDescent="0.2">
      <c r="A16" s="3" t="s">
        <v>235</v>
      </c>
    </row>
    <row r="17" spans="1:7" x14ac:dyDescent="0.2">
      <c r="A17" s="5" t="s">
        <v>72</v>
      </c>
    </row>
    <row r="18" spans="1:7" x14ac:dyDescent="0.2">
      <c r="A18" s="5" t="s">
        <v>79</v>
      </c>
    </row>
    <row r="20" spans="1:7" x14ac:dyDescent="0.2">
      <c r="A20"/>
      <c r="B20"/>
      <c r="C20"/>
      <c r="D20"/>
      <c r="E20"/>
      <c r="F20"/>
      <c r="G20"/>
    </row>
    <row r="21" spans="1:7" x14ac:dyDescent="0.2">
      <c r="A21"/>
      <c r="B21"/>
      <c r="C21"/>
      <c r="D21"/>
      <c r="E21"/>
      <c r="F21"/>
      <c r="G21"/>
    </row>
    <row r="22" spans="1:7" x14ac:dyDescent="0.2">
      <c r="A22"/>
      <c r="B22"/>
      <c r="C22"/>
      <c r="D22"/>
      <c r="E22"/>
      <c r="F22"/>
      <c r="G22"/>
    </row>
    <row r="23" spans="1:7" x14ac:dyDescent="0.2">
      <c r="A23"/>
      <c r="B23"/>
      <c r="C23"/>
      <c r="D23"/>
      <c r="E23"/>
      <c r="F23"/>
      <c r="G23"/>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J34" sqref="J34"/>
    </sheetView>
  </sheetViews>
  <sheetFormatPr baseColWidth="10" defaultColWidth="9.140625" defaultRowHeight="12.75" x14ac:dyDescent="0.2"/>
  <cols>
    <col min="1" max="1" width="11.5703125" style="3" customWidth="1"/>
    <col min="2" max="2" width="19" style="3" bestFit="1" customWidth="1"/>
    <col min="3" max="3" width="15" style="3" customWidth="1"/>
    <col min="4" max="4" width="22.5703125" style="3" customWidth="1"/>
    <col min="5" max="5" width="19.5703125" style="3" customWidth="1"/>
    <col min="6" max="6" width="14.140625" style="3" customWidth="1"/>
    <col min="7" max="7" width="16.5703125" style="5" customWidth="1"/>
    <col min="8" max="8" width="14.28515625" style="3" customWidth="1"/>
    <col min="9" max="9" width="11.28515625" style="3" bestFit="1" customWidth="1"/>
    <col min="10" max="10" width="14.28515625" style="3" customWidth="1"/>
    <col min="11" max="11" width="14.85546875" style="3" customWidth="1"/>
    <col min="12" max="12" width="12.7109375" style="3" bestFit="1" customWidth="1"/>
    <col min="13" max="13" width="9.140625" style="3"/>
    <col min="14" max="14" width="17.7109375" style="11" customWidth="1"/>
    <col min="15" max="16384" width="9.140625" style="3"/>
  </cols>
  <sheetData>
    <row r="1" spans="1:14" x14ac:dyDescent="0.2">
      <c r="A1" s="2" t="s">
        <v>237</v>
      </c>
    </row>
    <row r="3" spans="1:14" s="4" customFormat="1" ht="53.25" customHeight="1" x14ac:dyDescent="0.2">
      <c r="A3" s="4" t="s">
        <v>8</v>
      </c>
      <c r="B3" s="4" t="s">
        <v>9</v>
      </c>
      <c r="C3" s="4" t="s">
        <v>10</v>
      </c>
      <c r="D3" s="4" t="s">
        <v>21</v>
      </c>
      <c r="E3" s="4" t="s">
        <v>77</v>
      </c>
      <c r="N3" s="12"/>
    </row>
    <row r="4" spans="1:14" x14ac:dyDescent="0.2">
      <c r="A4" s="3" t="s">
        <v>3</v>
      </c>
      <c r="B4" s="5" t="s">
        <v>12</v>
      </c>
      <c r="C4" s="1">
        <v>748</v>
      </c>
      <c r="D4" s="17" t="s">
        <v>34</v>
      </c>
      <c r="E4" s="1">
        <v>4309815.83</v>
      </c>
      <c r="G4" s="16"/>
      <c r="H4" s="1"/>
      <c r="I4" s="1"/>
      <c r="J4" s="8"/>
      <c r="K4" s="8"/>
      <c r="L4" s="8"/>
      <c r="N4" s="13"/>
    </row>
    <row r="5" spans="1:14" x14ac:dyDescent="0.2">
      <c r="A5" s="3" t="s">
        <v>4</v>
      </c>
      <c r="B5" s="5" t="s">
        <v>0</v>
      </c>
      <c r="C5" s="1">
        <v>570</v>
      </c>
      <c r="D5" s="17" t="s">
        <v>34</v>
      </c>
      <c r="E5" s="1">
        <v>3820709.96</v>
      </c>
      <c r="G5" s="16"/>
      <c r="H5" s="1"/>
      <c r="I5" s="1"/>
      <c r="J5" s="8"/>
      <c r="K5" s="8"/>
      <c r="L5" s="8"/>
      <c r="N5" s="13"/>
    </row>
    <row r="6" spans="1:14" x14ac:dyDescent="0.2">
      <c r="A6" s="3" t="s">
        <v>5</v>
      </c>
      <c r="B6" s="5" t="s">
        <v>13</v>
      </c>
      <c r="C6" s="1">
        <v>705</v>
      </c>
      <c r="D6" s="17" t="s">
        <v>34</v>
      </c>
      <c r="E6" s="1">
        <v>4164303.77</v>
      </c>
      <c r="G6" s="16"/>
      <c r="H6" s="1"/>
      <c r="I6" s="1"/>
      <c r="J6" s="8"/>
      <c r="K6" s="8"/>
      <c r="L6" s="8"/>
      <c r="N6" s="13"/>
    </row>
    <row r="7" spans="1:14" x14ac:dyDescent="0.2">
      <c r="A7" s="3" t="s">
        <v>6</v>
      </c>
      <c r="B7" s="5" t="s">
        <v>1</v>
      </c>
      <c r="C7" s="1">
        <v>549</v>
      </c>
      <c r="D7" s="17" t="s">
        <v>34</v>
      </c>
      <c r="E7" s="1">
        <v>3164483.36</v>
      </c>
      <c r="G7" s="16"/>
      <c r="H7" s="1"/>
      <c r="I7" s="1"/>
      <c r="J7" s="8"/>
      <c r="K7" s="8"/>
      <c r="L7" s="8"/>
      <c r="N7" s="13"/>
    </row>
    <row r="8" spans="1:14" x14ac:dyDescent="0.2">
      <c r="A8" s="3" t="s">
        <v>7</v>
      </c>
      <c r="B8" s="5" t="s">
        <v>2</v>
      </c>
      <c r="C8" s="1">
        <v>2572</v>
      </c>
      <c r="D8" s="17" t="s">
        <v>34</v>
      </c>
      <c r="E8" s="1">
        <v>15459312.92</v>
      </c>
      <c r="G8" s="16"/>
      <c r="H8" s="1"/>
      <c r="I8" s="1"/>
      <c r="J8" s="8"/>
      <c r="K8" s="8"/>
      <c r="L8" s="8"/>
      <c r="N8" s="13"/>
    </row>
    <row r="9" spans="1:14" x14ac:dyDescent="0.2">
      <c r="A9" s="3" t="s">
        <v>14</v>
      </c>
      <c r="B9" s="5" t="s">
        <v>15</v>
      </c>
      <c r="C9" s="1">
        <v>68492</v>
      </c>
      <c r="D9" s="17" t="s">
        <v>34</v>
      </c>
      <c r="E9" s="1">
        <v>587088896.96000004</v>
      </c>
      <c r="G9" s="16"/>
      <c r="H9" s="1"/>
      <c r="I9" s="1"/>
      <c r="J9" s="8"/>
      <c r="K9" s="8"/>
      <c r="L9" s="8"/>
      <c r="N9" s="13"/>
    </row>
    <row r="12" spans="1:14" x14ac:dyDescent="0.2">
      <c r="A12" s="5" t="s">
        <v>16</v>
      </c>
      <c r="B12" s="5" t="s">
        <v>51</v>
      </c>
    </row>
    <row r="13" spans="1:14" x14ac:dyDescent="0.2">
      <c r="A13" s="5" t="s">
        <v>18</v>
      </c>
      <c r="B13" s="5"/>
    </row>
    <row r="14" spans="1:14" x14ac:dyDescent="0.2">
      <c r="A14" s="5" t="s">
        <v>61</v>
      </c>
      <c r="B14" s="5"/>
    </row>
    <row r="15" spans="1:14" x14ac:dyDescent="0.2">
      <c r="A15" s="5" t="s">
        <v>228</v>
      </c>
      <c r="B15" s="5"/>
      <c r="H15" s="6"/>
    </row>
    <row r="16" spans="1:14" x14ac:dyDescent="0.2">
      <c r="A16" s="3" t="s">
        <v>241</v>
      </c>
    </row>
    <row r="17" spans="1:7" x14ac:dyDescent="0.2">
      <c r="A17" s="5" t="s">
        <v>238</v>
      </c>
    </row>
    <row r="18" spans="1:7" x14ac:dyDescent="0.2">
      <c r="A18" s="76" t="s">
        <v>239</v>
      </c>
    </row>
    <row r="19" spans="1:7" x14ac:dyDescent="0.2">
      <c r="A19" s="76" t="s">
        <v>240</v>
      </c>
    </row>
    <row r="20" spans="1:7" x14ac:dyDescent="0.2">
      <c r="A20" s="5" t="s">
        <v>79</v>
      </c>
    </row>
    <row r="22" spans="1:7" x14ac:dyDescent="0.2">
      <c r="A22"/>
      <c r="B22"/>
      <c r="C22"/>
      <c r="D22"/>
      <c r="E22"/>
      <c r="F22"/>
      <c r="G22"/>
    </row>
    <row r="23" spans="1:7" x14ac:dyDescent="0.2">
      <c r="A23"/>
      <c r="B23"/>
      <c r="C23"/>
      <c r="D23"/>
      <c r="E23"/>
      <c r="F23"/>
      <c r="G23"/>
    </row>
    <row r="24" spans="1:7" x14ac:dyDescent="0.2">
      <c r="A24"/>
      <c r="B24"/>
      <c r="C24"/>
      <c r="D24"/>
      <c r="E24"/>
      <c r="F24"/>
      <c r="G24"/>
    </row>
    <row r="25" spans="1:7" x14ac:dyDescent="0.2">
      <c r="A25"/>
      <c r="B25"/>
      <c r="C25"/>
      <c r="D25"/>
      <c r="E25"/>
      <c r="F25"/>
      <c r="G25"/>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9"/>
  <sheetViews>
    <sheetView topLeftCell="A65" workbookViewId="0">
      <selection activeCell="A469" sqref="A469"/>
    </sheetView>
  </sheetViews>
  <sheetFormatPr baseColWidth="10" defaultColWidth="9.140625" defaultRowHeight="15" x14ac:dyDescent="0.25"/>
  <cols>
    <col min="1" max="1" width="6.85546875" style="61" bestFit="1" customWidth="1"/>
    <col min="2" max="2" width="5.42578125" style="61" bestFit="1" customWidth="1"/>
    <col min="3" max="3" width="35.28515625" style="61" customWidth="1"/>
    <col min="4" max="4" width="71.7109375" style="61" bestFit="1" customWidth="1"/>
    <col min="5" max="5" width="12.28515625" style="63" bestFit="1" customWidth="1"/>
    <col min="6" max="16384" width="9.140625" style="61"/>
  </cols>
  <sheetData>
    <row r="1" spans="1:5" s="59" customFormat="1" x14ac:dyDescent="0.25">
      <c r="A1" s="59" t="s">
        <v>169</v>
      </c>
      <c r="B1" s="59" t="s">
        <v>170</v>
      </c>
      <c r="C1" s="59" t="s">
        <v>171</v>
      </c>
      <c r="D1" s="59" t="s">
        <v>172</v>
      </c>
      <c r="E1" s="60" t="s">
        <v>173</v>
      </c>
    </row>
    <row r="2" spans="1:5" x14ac:dyDescent="0.25">
      <c r="A2" s="61" t="s">
        <v>174</v>
      </c>
      <c r="B2" s="61" t="s">
        <v>3</v>
      </c>
      <c r="C2" s="61" t="s">
        <v>175</v>
      </c>
      <c r="D2" s="61" t="s">
        <v>10</v>
      </c>
      <c r="E2" s="62">
        <v>1037</v>
      </c>
    </row>
    <row r="3" spans="1:5" x14ac:dyDescent="0.25">
      <c r="A3" s="61" t="s">
        <v>174</v>
      </c>
      <c r="B3" s="61" t="s">
        <v>4</v>
      </c>
      <c r="C3" s="61" t="s">
        <v>175</v>
      </c>
      <c r="D3" s="61" t="s">
        <v>10</v>
      </c>
      <c r="E3" s="62">
        <v>908</v>
      </c>
    </row>
    <row r="4" spans="1:5" x14ac:dyDescent="0.25">
      <c r="A4" s="61" t="s">
        <v>174</v>
      </c>
      <c r="B4" s="61" t="s">
        <v>5</v>
      </c>
      <c r="C4" s="61" t="s">
        <v>175</v>
      </c>
      <c r="D4" s="61" t="s">
        <v>10</v>
      </c>
      <c r="E4" s="62">
        <v>1094</v>
      </c>
    </row>
    <row r="5" spans="1:5" x14ac:dyDescent="0.25">
      <c r="A5" s="61" t="s">
        <v>174</v>
      </c>
      <c r="B5" s="61" t="s">
        <v>6</v>
      </c>
      <c r="C5" s="61" t="s">
        <v>175</v>
      </c>
      <c r="D5" s="61" t="s">
        <v>10</v>
      </c>
      <c r="E5" s="62">
        <v>713</v>
      </c>
    </row>
    <row r="6" spans="1:5" x14ac:dyDescent="0.25">
      <c r="A6" s="61" t="s">
        <v>174</v>
      </c>
      <c r="B6" s="61" t="s">
        <v>7</v>
      </c>
      <c r="C6" s="61" t="s">
        <v>175</v>
      </c>
      <c r="D6" s="61" t="s">
        <v>10</v>
      </c>
      <c r="E6" s="62">
        <v>3752</v>
      </c>
    </row>
    <row r="7" spans="1:5" x14ac:dyDescent="0.25">
      <c r="A7" s="61" t="s">
        <v>174</v>
      </c>
      <c r="B7" s="61" t="s">
        <v>14</v>
      </c>
      <c r="C7" s="61" t="s">
        <v>175</v>
      </c>
      <c r="D7" s="61" t="s">
        <v>10</v>
      </c>
      <c r="E7" s="62">
        <v>115280</v>
      </c>
    </row>
    <row r="8" spans="1:5" x14ac:dyDescent="0.25">
      <c r="A8" s="61" t="s">
        <v>174</v>
      </c>
      <c r="B8" s="61" t="s">
        <v>3</v>
      </c>
      <c r="C8" s="61" t="s">
        <v>176</v>
      </c>
      <c r="D8" s="61" t="s">
        <v>10</v>
      </c>
      <c r="E8" s="62">
        <v>332</v>
      </c>
    </row>
    <row r="9" spans="1:5" x14ac:dyDescent="0.25">
      <c r="A9" s="61" t="s">
        <v>174</v>
      </c>
      <c r="B9" s="61" t="s">
        <v>4</v>
      </c>
      <c r="C9" s="61" t="s">
        <v>176</v>
      </c>
      <c r="D9" s="61" t="s">
        <v>10</v>
      </c>
      <c r="E9" s="62">
        <v>296</v>
      </c>
    </row>
    <row r="10" spans="1:5" x14ac:dyDescent="0.25">
      <c r="A10" s="61" t="s">
        <v>174</v>
      </c>
      <c r="B10" s="61" t="s">
        <v>5</v>
      </c>
      <c r="C10" s="61" t="s">
        <v>176</v>
      </c>
      <c r="D10" s="61" t="s">
        <v>10</v>
      </c>
      <c r="E10" s="62">
        <v>309</v>
      </c>
    </row>
    <row r="11" spans="1:5" x14ac:dyDescent="0.25">
      <c r="A11" s="61" t="s">
        <v>174</v>
      </c>
      <c r="B11" s="61" t="s">
        <v>6</v>
      </c>
      <c r="C11" s="61" t="s">
        <v>176</v>
      </c>
      <c r="D11" s="61" t="s">
        <v>10</v>
      </c>
      <c r="E11" s="62">
        <v>359</v>
      </c>
    </row>
    <row r="12" spans="1:5" x14ac:dyDescent="0.25">
      <c r="A12" s="61" t="s">
        <v>174</v>
      </c>
      <c r="B12" s="61" t="s">
        <v>7</v>
      </c>
      <c r="C12" s="61" t="s">
        <v>176</v>
      </c>
      <c r="D12" s="61" t="s">
        <v>10</v>
      </c>
      <c r="E12" s="62">
        <v>1296</v>
      </c>
    </row>
    <row r="13" spans="1:5" x14ac:dyDescent="0.25">
      <c r="A13" s="61" t="s">
        <v>174</v>
      </c>
      <c r="B13" s="61" t="s">
        <v>14</v>
      </c>
      <c r="C13" s="61" t="s">
        <v>176</v>
      </c>
      <c r="D13" s="61" t="s">
        <v>10</v>
      </c>
      <c r="E13" s="62">
        <v>78497</v>
      </c>
    </row>
    <row r="14" spans="1:5" x14ac:dyDescent="0.25">
      <c r="A14" s="61" t="s">
        <v>174</v>
      </c>
      <c r="B14" s="61" t="s">
        <v>3</v>
      </c>
      <c r="C14" s="61" t="s">
        <v>177</v>
      </c>
      <c r="D14" s="61" t="s">
        <v>10</v>
      </c>
      <c r="E14" s="62">
        <v>0</v>
      </c>
    </row>
    <row r="15" spans="1:5" x14ac:dyDescent="0.25">
      <c r="A15" s="61" t="s">
        <v>174</v>
      </c>
      <c r="B15" s="61" t="s">
        <v>4</v>
      </c>
      <c r="C15" s="61" t="s">
        <v>177</v>
      </c>
      <c r="D15" s="61" t="s">
        <v>10</v>
      </c>
      <c r="E15" s="62">
        <v>0</v>
      </c>
    </row>
    <row r="16" spans="1:5" x14ac:dyDescent="0.25">
      <c r="A16" s="61" t="s">
        <v>174</v>
      </c>
      <c r="B16" s="61" t="s">
        <v>5</v>
      </c>
      <c r="C16" s="61" t="s">
        <v>177</v>
      </c>
      <c r="D16" s="61" t="s">
        <v>10</v>
      </c>
      <c r="E16" s="62">
        <v>0</v>
      </c>
    </row>
    <row r="17" spans="1:5" x14ac:dyDescent="0.25">
      <c r="A17" s="61" t="s">
        <v>174</v>
      </c>
      <c r="B17" s="61" t="s">
        <v>6</v>
      </c>
      <c r="C17" s="61" t="s">
        <v>177</v>
      </c>
      <c r="D17" s="61" t="s">
        <v>10</v>
      </c>
      <c r="E17" s="62">
        <v>0</v>
      </c>
    </row>
    <row r="18" spans="1:5" x14ac:dyDescent="0.25">
      <c r="A18" s="61" t="s">
        <v>174</v>
      </c>
      <c r="B18" s="61" t="s">
        <v>7</v>
      </c>
      <c r="C18" s="61" t="s">
        <v>177</v>
      </c>
      <c r="D18" s="61" t="s">
        <v>10</v>
      </c>
      <c r="E18" s="62">
        <v>0</v>
      </c>
    </row>
    <row r="19" spans="1:5" x14ac:dyDescent="0.25">
      <c r="A19" s="61" t="s">
        <v>174</v>
      </c>
      <c r="B19" s="61" t="s">
        <v>14</v>
      </c>
      <c r="C19" s="61" t="s">
        <v>177</v>
      </c>
      <c r="D19" s="61" t="s">
        <v>10</v>
      </c>
      <c r="E19" s="62">
        <v>6463</v>
      </c>
    </row>
    <row r="20" spans="1:5" x14ac:dyDescent="0.25">
      <c r="A20" s="61" t="s">
        <v>174</v>
      </c>
      <c r="B20" s="61" t="s">
        <v>3</v>
      </c>
      <c r="C20" s="61" t="s">
        <v>175</v>
      </c>
      <c r="D20" s="61" t="s">
        <v>178</v>
      </c>
      <c r="E20" s="62">
        <v>28549</v>
      </c>
    </row>
    <row r="21" spans="1:5" x14ac:dyDescent="0.25">
      <c r="A21" s="61" t="s">
        <v>174</v>
      </c>
      <c r="B21" s="61" t="s">
        <v>4</v>
      </c>
      <c r="C21" s="61" t="s">
        <v>175</v>
      </c>
      <c r="D21" s="61" t="s">
        <v>178</v>
      </c>
      <c r="E21" s="62">
        <v>26104</v>
      </c>
    </row>
    <row r="22" spans="1:5" x14ac:dyDescent="0.25">
      <c r="A22" s="61" t="s">
        <v>174</v>
      </c>
      <c r="B22" s="61" t="s">
        <v>5</v>
      </c>
      <c r="C22" s="61" t="s">
        <v>175</v>
      </c>
      <c r="D22" s="61" t="s">
        <v>178</v>
      </c>
      <c r="E22" s="62">
        <v>22857</v>
      </c>
    </row>
    <row r="23" spans="1:5" x14ac:dyDescent="0.25">
      <c r="A23" s="61" t="s">
        <v>174</v>
      </c>
      <c r="B23" s="61" t="s">
        <v>6</v>
      </c>
      <c r="C23" s="61" t="s">
        <v>175</v>
      </c>
      <c r="D23" s="61" t="s">
        <v>178</v>
      </c>
      <c r="E23" s="62">
        <v>17150</v>
      </c>
    </row>
    <row r="24" spans="1:5" x14ac:dyDescent="0.25">
      <c r="A24" s="61" t="s">
        <v>174</v>
      </c>
      <c r="B24" s="61" t="s">
        <v>7</v>
      </c>
      <c r="C24" s="61" t="s">
        <v>175</v>
      </c>
      <c r="D24" s="61" t="s">
        <v>178</v>
      </c>
      <c r="E24" s="62">
        <v>94660</v>
      </c>
    </row>
    <row r="25" spans="1:5" x14ac:dyDescent="0.25">
      <c r="A25" s="61" t="s">
        <v>174</v>
      </c>
      <c r="B25" s="61" t="s">
        <v>14</v>
      </c>
      <c r="C25" s="61" t="s">
        <v>175</v>
      </c>
      <c r="D25" s="61" t="s">
        <v>178</v>
      </c>
      <c r="E25" s="62">
        <v>3579833</v>
      </c>
    </row>
    <row r="26" spans="1:5" x14ac:dyDescent="0.25">
      <c r="A26" s="61" t="s">
        <v>174</v>
      </c>
      <c r="B26" s="61" t="s">
        <v>3</v>
      </c>
      <c r="C26" s="61" t="s">
        <v>176</v>
      </c>
      <c r="D26" s="61" t="s">
        <v>178</v>
      </c>
      <c r="E26" s="62">
        <v>8421</v>
      </c>
    </row>
    <row r="27" spans="1:5" x14ac:dyDescent="0.25">
      <c r="A27" s="61" t="s">
        <v>174</v>
      </c>
      <c r="B27" s="61" t="s">
        <v>4</v>
      </c>
      <c r="C27" s="61" t="s">
        <v>176</v>
      </c>
      <c r="D27" s="61" t="s">
        <v>178</v>
      </c>
      <c r="E27" s="62">
        <v>7927</v>
      </c>
    </row>
    <row r="28" spans="1:5" x14ac:dyDescent="0.25">
      <c r="A28" s="61" t="s">
        <v>174</v>
      </c>
      <c r="B28" s="61" t="s">
        <v>5</v>
      </c>
      <c r="C28" s="61" t="s">
        <v>176</v>
      </c>
      <c r="D28" s="61" t="s">
        <v>178</v>
      </c>
      <c r="E28" s="62">
        <v>5214</v>
      </c>
    </row>
    <row r="29" spans="1:5" x14ac:dyDescent="0.25">
      <c r="A29" s="61" t="s">
        <v>174</v>
      </c>
      <c r="B29" s="61" t="s">
        <v>6</v>
      </c>
      <c r="C29" s="61" t="s">
        <v>176</v>
      </c>
      <c r="D29" s="61" t="s">
        <v>178</v>
      </c>
      <c r="E29" s="62">
        <v>7837</v>
      </c>
    </row>
    <row r="30" spans="1:5" x14ac:dyDescent="0.25">
      <c r="A30" s="61" t="s">
        <v>174</v>
      </c>
      <c r="B30" s="61" t="s">
        <v>7</v>
      </c>
      <c r="C30" s="61" t="s">
        <v>176</v>
      </c>
      <c r="D30" s="61" t="s">
        <v>178</v>
      </c>
      <c r="E30" s="62">
        <v>29399</v>
      </c>
    </row>
    <row r="31" spans="1:5" x14ac:dyDescent="0.25">
      <c r="A31" s="61" t="s">
        <v>174</v>
      </c>
      <c r="B31" s="61" t="s">
        <v>14</v>
      </c>
      <c r="C31" s="61" t="s">
        <v>176</v>
      </c>
      <c r="D31" s="61" t="s">
        <v>178</v>
      </c>
      <c r="E31" s="62">
        <v>2610137</v>
      </c>
    </row>
    <row r="32" spans="1:5" x14ac:dyDescent="0.25">
      <c r="A32" s="61" t="s">
        <v>174</v>
      </c>
      <c r="B32" s="61" t="s">
        <v>3</v>
      </c>
      <c r="C32" s="61" t="s">
        <v>177</v>
      </c>
      <c r="D32" s="61" t="s">
        <v>178</v>
      </c>
      <c r="E32" s="62">
        <v>0</v>
      </c>
    </row>
    <row r="33" spans="1:5" x14ac:dyDescent="0.25">
      <c r="A33" s="61" t="s">
        <v>174</v>
      </c>
      <c r="B33" s="61" t="s">
        <v>4</v>
      </c>
      <c r="C33" s="61" t="s">
        <v>177</v>
      </c>
      <c r="D33" s="61" t="s">
        <v>178</v>
      </c>
      <c r="E33" s="62">
        <v>0</v>
      </c>
    </row>
    <row r="34" spans="1:5" x14ac:dyDescent="0.25">
      <c r="A34" s="61" t="s">
        <v>174</v>
      </c>
      <c r="B34" s="61" t="s">
        <v>5</v>
      </c>
      <c r="C34" s="61" t="s">
        <v>177</v>
      </c>
      <c r="D34" s="61" t="s">
        <v>178</v>
      </c>
      <c r="E34" s="62">
        <v>0</v>
      </c>
    </row>
    <row r="35" spans="1:5" x14ac:dyDescent="0.25">
      <c r="A35" s="61" t="s">
        <v>174</v>
      </c>
      <c r="B35" s="61" t="s">
        <v>6</v>
      </c>
      <c r="C35" s="61" t="s">
        <v>177</v>
      </c>
      <c r="D35" s="61" t="s">
        <v>178</v>
      </c>
      <c r="E35" s="62">
        <v>0</v>
      </c>
    </row>
    <row r="36" spans="1:5" x14ac:dyDescent="0.25">
      <c r="A36" s="61" t="s">
        <v>174</v>
      </c>
      <c r="B36" s="61" t="s">
        <v>7</v>
      </c>
      <c r="C36" s="61" t="s">
        <v>177</v>
      </c>
      <c r="D36" s="61" t="s">
        <v>178</v>
      </c>
      <c r="E36" s="62">
        <v>0</v>
      </c>
    </row>
    <row r="37" spans="1:5" x14ac:dyDescent="0.25">
      <c r="A37" s="61" t="s">
        <v>174</v>
      </c>
      <c r="B37" s="61" t="s">
        <v>14</v>
      </c>
      <c r="C37" s="61" t="s">
        <v>177</v>
      </c>
      <c r="D37" s="61" t="s">
        <v>178</v>
      </c>
      <c r="E37" s="62">
        <v>96447</v>
      </c>
    </row>
    <row r="38" spans="1:5" x14ac:dyDescent="0.25">
      <c r="A38" s="61" t="s">
        <v>174</v>
      </c>
      <c r="B38" s="61" t="s">
        <v>3</v>
      </c>
      <c r="C38" s="61" t="s">
        <v>175</v>
      </c>
      <c r="D38" s="61" t="s">
        <v>179</v>
      </c>
      <c r="E38" s="62">
        <v>7108598</v>
      </c>
    </row>
    <row r="39" spans="1:5" x14ac:dyDescent="0.25">
      <c r="A39" s="61" t="s">
        <v>174</v>
      </c>
      <c r="B39" s="61" t="s">
        <v>4</v>
      </c>
      <c r="C39" s="61" t="s">
        <v>175</v>
      </c>
      <c r="D39" s="61" t="s">
        <v>179</v>
      </c>
      <c r="E39" s="62">
        <v>6466343</v>
      </c>
    </row>
    <row r="40" spans="1:5" x14ac:dyDescent="0.25">
      <c r="A40" s="61" t="s">
        <v>174</v>
      </c>
      <c r="B40" s="61" t="s">
        <v>5</v>
      </c>
      <c r="C40" s="61" t="s">
        <v>175</v>
      </c>
      <c r="D40" s="61" t="s">
        <v>179</v>
      </c>
      <c r="E40" s="62">
        <v>5703499</v>
      </c>
    </row>
    <row r="41" spans="1:5" x14ac:dyDescent="0.25">
      <c r="A41" s="61" t="s">
        <v>174</v>
      </c>
      <c r="B41" s="61" t="s">
        <v>6</v>
      </c>
      <c r="C41" s="61" t="s">
        <v>175</v>
      </c>
      <c r="D41" s="61" t="s">
        <v>179</v>
      </c>
      <c r="E41" s="62">
        <v>4275889</v>
      </c>
    </row>
    <row r="42" spans="1:5" x14ac:dyDescent="0.25">
      <c r="A42" s="61" t="s">
        <v>174</v>
      </c>
      <c r="B42" s="61" t="s">
        <v>7</v>
      </c>
      <c r="C42" s="61" t="s">
        <v>175</v>
      </c>
      <c r="D42" s="61" t="s">
        <v>179</v>
      </c>
      <c r="E42" s="62">
        <v>23554329</v>
      </c>
    </row>
    <row r="43" spans="1:5" x14ac:dyDescent="0.25">
      <c r="A43" s="61" t="s">
        <v>174</v>
      </c>
      <c r="B43" s="61" t="s">
        <v>14</v>
      </c>
      <c r="C43" s="61" t="s">
        <v>175</v>
      </c>
      <c r="D43" s="61" t="s">
        <v>179</v>
      </c>
      <c r="E43" s="62">
        <v>887557585</v>
      </c>
    </row>
    <row r="44" spans="1:5" x14ac:dyDescent="0.25">
      <c r="A44" s="61" t="s">
        <v>174</v>
      </c>
      <c r="B44" s="61" t="s">
        <v>3</v>
      </c>
      <c r="C44" s="61" t="s">
        <v>176</v>
      </c>
      <c r="D44" s="61" t="s">
        <v>179</v>
      </c>
      <c r="E44" s="62">
        <v>470456</v>
      </c>
    </row>
    <row r="45" spans="1:5" x14ac:dyDescent="0.25">
      <c r="A45" s="61" t="s">
        <v>174</v>
      </c>
      <c r="B45" s="61" t="s">
        <v>4</v>
      </c>
      <c r="C45" s="61" t="s">
        <v>176</v>
      </c>
      <c r="D45" s="61" t="s">
        <v>179</v>
      </c>
      <c r="E45" s="62">
        <v>491572</v>
      </c>
    </row>
    <row r="46" spans="1:5" x14ac:dyDescent="0.25">
      <c r="A46" s="61" t="s">
        <v>174</v>
      </c>
      <c r="B46" s="61" t="s">
        <v>5</v>
      </c>
      <c r="C46" s="61" t="s">
        <v>176</v>
      </c>
      <c r="D46" s="61" t="s">
        <v>179</v>
      </c>
      <c r="E46" s="62">
        <v>319724</v>
      </c>
    </row>
    <row r="47" spans="1:5" x14ac:dyDescent="0.25">
      <c r="A47" s="61" t="s">
        <v>174</v>
      </c>
      <c r="B47" s="61" t="s">
        <v>6</v>
      </c>
      <c r="C47" s="61" t="s">
        <v>176</v>
      </c>
      <c r="D47" s="61" t="s">
        <v>179</v>
      </c>
      <c r="E47" s="62">
        <v>470328</v>
      </c>
    </row>
    <row r="48" spans="1:5" x14ac:dyDescent="0.25">
      <c r="A48" s="61" t="s">
        <v>174</v>
      </c>
      <c r="B48" s="61" t="s">
        <v>7</v>
      </c>
      <c r="C48" s="61" t="s">
        <v>176</v>
      </c>
      <c r="D48" s="61" t="s">
        <v>179</v>
      </c>
      <c r="E48" s="62">
        <v>1752080</v>
      </c>
    </row>
    <row r="49" spans="1:5" x14ac:dyDescent="0.25">
      <c r="A49" s="61" t="s">
        <v>174</v>
      </c>
      <c r="B49" s="61" t="s">
        <v>14</v>
      </c>
      <c r="C49" s="61" t="s">
        <v>176</v>
      </c>
      <c r="D49" s="61" t="s">
        <v>179</v>
      </c>
      <c r="E49" s="62">
        <v>181297020</v>
      </c>
    </row>
    <row r="50" spans="1:5" x14ac:dyDescent="0.25">
      <c r="A50" s="61" t="s">
        <v>174</v>
      </c>
      <c r="B50" s="61" t="s">
        <v>3</v>
      </c>
      <c r="C50" s="61" t="s">
        <v>177</v>
      </c>
      <c r="D50" s="61" t="s">
        <v>179</v>
      </c>
      <c r="E50" s="62">
        <v>0</v>
      </c>
    </row>
    <row r="51" spans="1:5" x14ac:dyDescent="0.25">
      <c r="A51" s="61" t="s">
        <v>174</v>
      </c>
      <c r="B51" s="61" t="s">
        <v>4</v>
      </c>
      <c r="C51" s="61" t="s">
        <v>177</v>
      </c>
      <c r="D51" s="61" t="s">
        <v>179</v>
      </c>
      <c r="E51" s="62">
        <v>0</v>
      </c>
    </row>
    <row r="52" spans="1:5" x14ac:dyDescent="0.25">
      <c r="A52" s="61" t="s">
        <v>174</v>
      </c>
      <c r="B52" s="61" t="s">
        <v>5</v>
      </c>
      <c r="C52" s="61" t="s">
        <v>177</v>
      </c>
      <c r="D52" s="61" t="s">
        <v>179</v>
      </c>
      <c r="E52" s="62">
        <v>0</v>
      </c>
    </row>
    <row r="53" spans="1:5" x14ac:dyDescent="0.25">
      <c r="A53" s="61" t="s">
        <v>174</v>
      </c>
      <c r="B53" s="61" t="s">
        <v>6</v>
      </c>
      <c r="C53" s="61" t="s">
        <v>177</v>
      </c>
      <c r="D53" s="61" t="s">
        <v>179</v>
      </c>
      <c r="E53" s="62">
        <v>0</v>
      </c>
    </row>
    <row r="54" spans="1:5" x14ac:dyDescent="0.25">
      <c r="A54" s="61" t="s">
        <v>174</v>
      </c>
      <c r="B54" s="61" t="s">
        <v>7</v>
      </c>
      <c r="C54" s="61" t="s">
        <v>177</v>
      </c>
      <c r="D54" s="61" t="s">
        <v>179</v>
      </c>
      <c r="E54" s="62">
        <v>0</v>
      </c>
    </row>
    <row r="55" spans="1:5" x14ac:dyDescent="0.25">
      <c r="A55" s="61" t="s">
        <v>174</v>
      </c>
      <c r="B55" s="61" t="s">
        <v>14</v>
      </c>
      <c r="C55" s="61" t="s">
        <v>177</v>
      </c>
      <c r="D55" s="61" t="s">
        <v>179</v>
      </c>
      <c r="E55" s="62">
        <v>11309240</v>
      </c>
    </row>
    <row r="56" spans="1:5" x14ac:dyDescent="0.25">
      <c r="A56" s="61" t="s">
        <v>180</v>
      </c>
      <c r="B56" s="61" t="s">
        <v>3</v>
      </c>
      <c r="C56" s="61" t="s">
        <v>175</v>
      </c>
      <c r="D56" s="61" t="s">
        <v>10</v>
      </c>
      <c r="E56" s="62">
        <v>1008</v>
      </c>
    </row>
    <row r="57" spans="1:5" x14ac:dyDescent="0.25">
      <c r="A57" s="61" t="s">
        <v>180</v>
      </c>
      <c r="B57" s="61" t="s">
        <v>4</v>
      </c>
      <c r="C57" s="61" t="s">
        <v>175</v>
      </c>
      <c r="D57" s="61" t="s">
        <v>10</v>
      </c>
      <c r="E57" s="62">
        <v>910</v>
      </c>
    </row>
    <row r="58" spans="1:5" x14ac:dyDescent="0.25">
      <c r="A58" s="61" t="s">
        <v>180</v>
      </c>
      <c r="B58" s="61" t="s">
        <v>5</v>
      </c>
      <c r="C58" s="61" t="s">
        <v>175</v>
      </c>
      <c r="D58" s="61" t="s">
        <v>10</v>
      </c>
      <c r="E58" s="62">
        <v>1075</v>
      </c>
    </row>
    <row r="59" spans="1:5" x14ac:dyDescent="0.25">
      <c r="A59" s="61" t="s">
        <v>180</v>
      </c>
      <c r="B59" s="61" t="s">
        <v>6</v>
      </c>
      <c r="C59" s="61" t="s">
        <v>175</v>
      </c>
      <c r="D59" s="61" t="s">
        <v>10</v>
      </c>
      <c r="E59" s="62">
        <v>674</v>
      </c>
    </row>
    <row r="60" spans="1:5" x14ac:dyDescent="0.25">
      <c r="A60" s="61" t="s">
        <v>180</v>
      </c>
      <c r="B60" s="61" t="s">
        <v>7</v>
      </c>
      <c r="C60" s="61" t="s">
        <v>175</v>
      </c>
      <c r="D60" s="61" t="s">
        <v>10</v>
      </c>
      <c r="E60" s="62">
        <v>3667</v>
      </c>
    </row>
    <row r="61" spans="1:5" x14ac:dyDescent="0.25">
      <c r="A61" s="61" t="s">
        <v>180</v>
      </c>
      <c r="B61" s="61" t="s">
        <v>14</v>
      </c>
      <c r="C61" s="61" t="s">
        <v>175</v>
      </c>
      <c r="D61" s="61" t="s">
        <v>10</v>
      </c>
      <c r="E61" s="62">
        <v>111205</v>
      </c>
    </row>
    <row r="62" spans="1:5" x14ac:dyDescent="0.25">
      <c r="A62" s="61" t="s">
        <v>180</v>
      </c>
      <c r="B62" s="61" t="s">
        <v>3</v>
      </c>
      <c r="C62" s="61" t="s">
        <v>176</v>
      </c>
      <c r="D62" s="61" t="s">
        <v>10</v>
      </c>
      <c r="E62" s="62">
        <v>347</v>
      </c>
    </row>
    <row r="63" spans="1:5" x14ac:dyDescent="0.25">
      <c r="A63" s="61" t="s">
        <v>180</v>
      </c>
      <c r="B63" s="61" t="s">
        <v>4</v>
      </c>
      <c r="C63" s="61" t="s">
        <v>176</v>
      </c>
      <c r="D63" s="61" t="s">
        <v>10</v>
      </c>
      <c r="E63" s="62">
        <v>318</v>
      </c>
    </row>
    <row r="64" spans="1:5" x14ac:dyDescent="0.25">
      <c r="A64" s="61" t="s">
        <v>180</v>
      </c>
      <c r="B64" s="61" t="s">
        <v>5</v>
      </c>
      <c r="C64" s="61" t="s">
        <v>176</v>
      </c>
      <c r="D64" s="61" t="s">
        <v>10</v>
      </c>
      <c r="E64" s="62">
        <v>320</v>
      </c>
    </row>
    <row r="65" spans="1:5" x14ac:dyDescent="0.25">
      <c r="A65" s="61" t="s">
        <v>180</v>
      </c>
      <c r="B65" s="61" t="s">
        <v>6</v>
      </c>
      <c r="C65" s="61" t="s">
        <v>176</v>
      </c>
      <c r="D65" s="61" t="s">
        <v>10</v>
      </c>
      <c r="E65" s="62">
        <v>356</v>
      </c>
    </row>
    <row r="66" spans="1:5" x14ac:dyDescent="0.25">
      <c r="A66" s="61" t="s">
        <v>180</v>
      </c>
      <c r="B66" s="61" t="s">
        <v>7</v>
      </c>
      <c r="C66" s="61" t="s">
        <v>176</v>
      </c>
      <c r="D66" s="61" t="s">
        <v>10</v>
      </c>
      <c r="E66" s="62">
        <v>1341</v>
      </c>
    </row>
    <row r="67" spans="1:5" x14ac:dyDescent="0.25">
      <c r="A67" s="61" t="s">
        <v>180</v>
      </c>
      <c r="B67" s="61" t="s">
        <v>14</v>
      </c>
      <c r="C67" s="61" t="s">
        <v>176</v>
      </c>
      <c r="D67" s="61" t="s">
        <v>10</v>
      </c>
      <c r="E67" s="62">
        <v>79636</v>
      </c>
    </row>
    <row r="68" spans="1:5" x14ac:dyDescent="0.25">
      <c r="A68" s="61" t="s">
        <v>180</v>
      </c>
      <c r="B68" s="61" t="s">
        <v>3</v>
      </c>
      <c r="C68" s="61" t="s">
        <v>177</v>
      </c>
      <c r="D68" s="61" t="s">
        <v>10</v>
      </c>
      <c r="E68" s="63">
        <v>-99</v>
      </c>
    </row>
    <row r="69" spans="1:5" x14ac:dyDescent="0.25">
      <c r="A69" s="61" t="s">
        <v>180</v>
      </c>
      <c r="B69" s="61" t="s">
        <v>4</v>
      </c>
      <c r="C69" s="61" t="s">
        <v>177</v>
      </c>
      <c r="D69" s="61" t="s">
        <v>10</v>
      </c>
      <c r="E69" s="63">
        <v>9</v>
      </c>
    </row>
    <row r="70" spans="1:5" x14ac:dyDescent="0.25">
      <c r="A70" s="61" t="s">
        <v>180</v>
      </c>
      <c r="B70" s="61" t="s">
        <v>5</v>
      </c>
      <c r="C70" s="61" t="s">
        <v>177</v>
      </c>
      <c r="D70" s="61" t="s">
        <v>10</v>
      </c>
      <c r="E70" s="63">
        <v>5</v>
      </c>
    </row>
    <row r="71" spans="1:5" x14ac:dyDescent="0.25">
      <c r="A71" s="61" t="s">
        <v>180</v>
      </c>
      <c r="B71" s="61" t="s">
        <v>6</v>
      </c>
      <c r="C71" s="61" t="s">
        <v>177</v>
      </c>
      <c r="D71" s="61" t="s">
        <v>10</v>
      </c>
      <c r="E71" s="63">
        <v>-99</v>
      </c>
    </row>
    <row r="72" spans="1:5" x14ac:dyDescent="0.25">
      <c r="A72" s="61" t="s">
        <v>180</v>
      </c>
      <c r="B72" s="61" t="s">
        <v>7</v>
      </c>
      <c r="C72" s="61" t="s">
        <v>177</v>
      </c>
      <c r="D72" s="61" t="s">
        <v>10</v>
      </c>
      <c r="E72" s="63">
        <v>19</v>
      </c>
    </row>
    <row r="73" spans="1:5" x14ac:dyDescent="0.25">
      <c r="A73" s="61" t="s">
        <v>180</v>
      </c>
      <c r="B73" s="61" t="s">
        <v>14</v>
      </c>
      <c r="C73" s="61" t="s">
        <v>177</v>
      </c>
      <c r="D73" s="61" t="s">
        <v>10</v>
      </c>
      <c r="E73" s="63">
        <v>6526</v>
      </c>
    </row>
    <row r="74" spans="1:5" x14ac:dyDescent="0.25">
      <c r="A74" s="61" t="s">
        <v>180</v>
      </c>
      <c r="B74" s="61" t="s">
        <v>3</v>
      </c>
      <c r="C74" s="61" t="s">
        <v>175</v>
      </c>
      <c r="D74" s="61" t="s">
        <v>178</v>
      </c>
      <c r="E74" s="62">
        <v>29761</v>
      </c>
    </row>
    <row r="75" spans="1:5" x14ac:dyDescent="0.25">
      <c r="A75" s="61" t="s">
        <v>180</v>
      </c>
      <c r="B75" s="61" t="s">
        <v>4</v>
      </c>
      <c r="C75" s="61" t="s">
        <v>175</v>
      </c>
      <c r="D75" s="61" t="s">
        <v>178</v>
      </c>
      <c r="E75" s="62">
        <v>27551</v>
      </c>
    </row>
    <row r="76" spans="1:5" x14ac:dyDescent="0.25">
      <c r="A76" s="61" t="s">
        <v>180</v>
      </c>
      <c r="B76" s="61" t="s">
        <v>5</v>
      </c>
      <c r="C76" s="61" t="s">
        <v>175</v>
      </c>
      <c r="D76" s="61" t="s">
        <v>178</v>
      </c>
      <c r="E76" s="62">
        <v>24846</v>
      </c>
    </row>
    <row r="77" spans="1:5" x14ac:dyDescent="0.25">
      <c r="A77" s="61" t="s">
        <v>180</v>
      </c>
      <c r="B77" s="61" t="s">
        <v>6</v>
      </c>
      <c r="C77" s="61" t="s">
        <v>175</v>
      </c>
      <c r="D77" s="61" t="s">
        <v>178</v>
      </c>
      <c r="E77" s="62">
        <v>17993</v>
      </c>
    </row>
    <row r="78" spans="1:5" x14ac:dyDescent="0.25">
      <c r="A78" s="61" t="s">
        <v>180</v>
      </c>
      <c r="B78" s="61" t="s">
        <v>7</v>
      </c>
      <c r="C78" s="61" t="s">
        <v>175</v>
      </c>
      <c r="D78" s="61" t="s">
        <v>178</v>
      </c>
      <c r="E78" s="62">
        <v>100151</v>
      </c>
    </row>
    <row r="79" spans="1:5" x14ac:dyDescent="0.25">
      <c r="A79" s="61" t="s">
        <v>180</v>
      </c>
      <c r="B79" s="61" t="s">
        <v>14</v>
      </c>
      <c r="C79" s="61" t="s">
        <v>175</v>
      </c>
      <c r="D79" s="61" t="s">
        <v>178</v>
      </c>
      <c r="E79" s="62">
        <v>3651501</v>
      </c>
    </row>
    <row r="80" spans="1:5" x14ac:dyDescent="0.25">
      <c r="A80" s="61" t="s">
        <v>180</v>
      </c>
      <c r="B80" s="61" t="s">
        <v>3</v>
      </c>
      <c r="C80" s="61" t="s">
        <v>176</v>
      </c>
      <c r="D80" s="61" t="s">
        <v>178</v>
      </c>
      <c r="E80" s="62">
        <v>9656</v>
      </c>
    </row>
    <row r="81" spans="1:5" x14ac:dyDescent="0.25">
      <c r="A81" s="61" t="s">
        <v>180</v>
      </c>
      <c r="B81" s="61" t="s">
        <v>4</v>
      </c>
      <c r="C81" s="61" t="s">
        <v>176</v>
      </c>
      <c r="D81" s="61" t="s">
        <v>178</v>
      </c>
      <c r="E81" s="62">
        <v>9102</v>
      </c>
    </row>
    <row r="82" spans="1:5" x14ac:dyDescent="0.25">
      <c r="A82" s="61" t="s">
        <v>180</v>
      </c>
      <c r="B82" s="61" t="s">
        <v>5</v>
      </c>
      <c r="C82" s="61" t="s">
        <v>176</v>
      </c>
      <c r="D82" s="61" t="s">
        <v>178</v>
      </c>
      <c r="E82" s="62">
        <v>6190</v>
      </c>
    </row>
    <row r="83" spans="1:5" x14ac:dyDescent="0.25">
      <c r="A83" s="61" t="s">
        <v>180</v>
      </c>
      <c r="B83" s="61" t="s">
        <v>6</v>
      </c>
      <c r="C83" s="61" t="s">
        <v>176</v>
      </c>
      <c r="D83" s="61" t="s">
        <v>178</v>
      </c>
      <c r="E83" s="62">
        <v>8395</v>
      </c>
    </row>
    <row r="84" spans="1:5" x14ac:dyDescent="0.25">
      <c r="A84" s="61" t="s">
        <v>180</v>
      </c>
      <c r="B84" s="61" t="s">
        <v>7</v>
      </c>
      <c r="C84" s="61" t="s">
        <v>176</v>
      </c>
      <c r="D84" s="61" t="s">
        <v>178</v>
      </c>
      <c r="E84" s="62">
        <v>33343</v>
      </c>
    </row>
    <row r="85" spans="1:5" x14ac:dyDescent="0.25">
      <c r="A85" s="61" t="s">
        <v>180</v>
      </c>
      <c r="B85" s="61" t="s">
        <v>14</v>
      </c>
      <c r="C85" s="61" t="s">
        <v>176</v>
      </c>
      <c r="D85" s="61" t="s">
        <v>178</v>
      </c>
      <c r="E85" s="62">
        <v>2763507</v>
      </c>
    </row>
    <row r="86" spans="1:5" x14ac:dyDescent="0.25">
      <c r="A86" s="61" t="s">
        <v>180</v>
      </c>
      <c r="B86" s="61" t="s">
        <v>3</v>
      </c>
      <c r="C86" s="61" t="s">
        <v>177</v>
      </c>
      <c r="D86" s="61" t="s">
        <v>178</v>
      </c>
      <c r="E86" s="63">
        <v>-99</v>
      </c>
    </row>
    <row r="87" spans="1:5" x14ac:dyDescent="0.25">
      <c r="A87" s="61" t="s">
        <v>180</v>
      </c>
      <c r="B87" s="61" t="s">
        <v>4</v>
      </c>
      <c r="C87" s="61" t="s">
        <v>177</v>
      </c>
      <c r="D87" s="61" t="s">
        <v>178</v>
      </c>
      <c r="E87" s="63">
        <v>57</v>
      </c>
    </row>
    <row r="88" spans="1:5" x14ac:dyDescent="0.25">
      <c r="A88" s="61" t="s">
        <v>180</v>
      </c>
      <c r="B88" s="61" t="s">
        <v>5</v>
      </c>
      <c r="C88" s="61" t="s">
        <v>177</v>
      </c>
      <c r="D88" s="61" t="s">
        <v>178</v>
      </c>
      <c r="E88" s="63">
        <v>73</v>
      </c>
    </row>
    <row r="89" spans="1:5" x14ac:dyDescent="0.25">
      <c r="A89" s="61" t="s">
        <v>180</v>
      </c>
      <c r="B89" s="61" t="s">
        <v>6</v>
      </c>
      <c r="C89" s="61" t="s">
        <v>177</v>
      </c>
      <c r="D89" s="61" t="s">
        <v>178</v>
      </c>
      <c r="E89" s="63">
        <v>-99</v>
      </c>
    </row>
    <row r="90" spans="1:5" x14ac:dyDescent="0.25">
      <c r="A90" s="61" t="s">
        <v>180</v>
      </c>
      <c r="B90" s="61" t="s">
        <v>7</v>
      </c>
      <c r="C90" s="61" t="s">
        <v>177</v>
      </c>
      <c r="D90" s="61" t="s">
        <v>178</v>
      </c>
      <c r="E90" s="63">
        <v>161</v>
      </c>
    </row>
    <row r="91" spans="1:5" x14ac:dyDescent="0.25">
      <c r="A91" s="61" t="s">
        <v>180</v>
      </c>
      <c r="B91" s="61" t="s">
        <v>14</v>
      </c>
      <c r="C91" s="61" t="s">
        <v>177</v>
      </c>
      <c r="D91" s="61" t="s">
        <v>178</v>
      </c>
      <c r="E91" s="63">
        <v>98717</v>
      </c>
    </row>
    <row r="92" spans="1:5" x14ac:dyDescent="0.25">
      <c r="A92" s="61" t="s">
        <v>180</v>
      </c>
      <c r="B92" s="61" t="s">
        <v>3</v>
      </c>
      <c r="C92" s="61" t="s">
        <v>175</v>
      </c>
      <c r="D92" s="61" t="s">
        <v>179</v>
      </c>
      <c r="E92" s="62">
        <v>7372708</v>
      </c>
    </row>
    <row r="93" spans="1:5" x14ac:dyDescent="0.25">
      <c r="A93" s="61" t="s">
        <v>180</v>
      </c>
      <c r="B93" s="61" t="s">
        <v>4</v>
      </c>
      <c r="C93" s="61" t="s">
        <v>175</v>
      </c>
      <c r="D93" s="61" t="s">
        <v>179</v>
      </c>
      <c r="E93" s="62">
        <v>6803635</v>
      </c>
    </row>
    <row r="94" spans="1:5" x14ac:dyDescent="0.25">
      <c r="A94" s="61" t="s">
        <v>180</v>
      </c>
      <c r="B94" s="61" t="s">
        <v>5</v>
      </c>
      <c r="C94" s="61" t="s">
        <v>175</v>
      </c>
      <c r="D94" s="61" t="s">
        <v>179</v>
      </c>
      <c r="E94" s="62">
        <v>6192302</v>
      </c>
    </row>
    <row r="95" spans="1:5" x14ac:dyDescent="0.25">
      <c r="A95" s="61" t="s">
        <v>180</v>
      </c>
      <c r="B95" s="61" t="s">
        <v>6</v>
      </c>
      <c r="C95" s="61" t="s">
        <v>175</v>
      </c>
      <c r="D95" s="61" t="s">
        <v>179</v>
      </c>
      <c r="E95" s="62">
        <v>4453244</v>
      </c>
    </row>
    <row r="96" spans="1:5" x14ac:dyDescent="0.25">
      <c r="A96" s="61" t="s">
        <v>180</v>
      </c>
      <c r="B96" s="61" t="s">
        <v>7</v>
      </c>
      <c r="C96" s="61" t="s">
        <v>175</v>
      </c>
      <c r="D96" s="61" t="s">
        <v>179</v>
      </c>
      <c r="E96" s="62">
        <v>24821889</v>
      </c>
    </row>
    <row r="97" spans="1:5" x14ac:dyDescent="0.25">
      <c r="A97" s="61" t="s">
        <v>180</v>
      </c>
      <c r="B97" s="61" t="s">
        <v>14</v>
      </c>
      <c r="C97" s="61" t="s">
        <v>175</v>
      </c>
      <c r="D97" s="61" t="s">
        <v>179</v>
      </c>
      <c r="E97" s="62">
        <v>903549236</v>
      </c>
    </row>
    <row r="98" spans="1:5" x14ac:dyDescent="0.25">
      <c r="A98" s="61" t="s">
        <v>180</v>
      </c>
      <c r="B98" s="61" t="s">
        <v>3</v>
      </c>
      <c r="C98" s="61" t="s">
        <v>176</v>
      </c>
      <c r="D98" s="61" t="s">
        <v>179</v>
      </c>
      <c r="E98" s="62">
        <v>576764</v>
      </c>
    </row>
    <row r="99" spans="1:5" x14ac:dyDescent="0.25">
      <c r="A99" s="61" t="s">
        <v>180</v>
      </c>
      <c r="B99" s="61" t="s">
        <v>4</v>
      </c>
      <c r="C99" s="61" t="s">
        <v>176</v>
      </c>
      <c r="D99" s="61" t="s">
        <v>179</v>
      </c>
      <c r="E99" s="62">
        <v>554396</v>
      </c>
    </row>
    <row r="100" spans="1:5" x14ac:dyDescent="0.25">
      <c r="A100" s="61" t="s">
        <v>180</v>
      </c>
      <c r="B100" s="61" t="s">
        <v>5</v>
      </c>
      <c r="C100" s="61" t="s">
        <v>176</v>
      </c>
      <c r="D100" s="61" t="s">
        <v>179</v>
      </c>
      <c r="E100" s="62">
        <v>366484</v>
      </c>
    </row>
    <row r="101" spans="1:5" x14ac:dyDescent="0.25">
      <c r="A101" s="61" t="s">
        <v>180</v>
      </c>
      <c r="B101" s="61" t="s">
        <v>6</v>
      </c>
      <c r="C101" s="61" t="s">
        <v>176</v>
      </c>
      <c r="D101" s="61" t="s">
        <v>179</v>
      </c>
      <c r="E101" s="62">
        <v>525748</v>
      </c>
    </row>
    <row r="102" spans="1:5" x14ac:dyDescent="0.25">
      <c r="A102" s="61" t="s">
        <v>180</v>
      </c>
      <c r="B102" s="61" t="s">
        <v>7</v>
      </c>
      <c r="C102" s="61" t="s">
        <v>176</v>
      </c>
      <c r="D102" s="61" t="s">
        <v>179</v>
      </c>
      <c r="E102" s="62">
        <v>2023392</v>
      </c>
    </row>
    <row r="103" spans="1:5" x14ac:dyDescent="0.25">
      <c r="A103" s="61" t="s">
        <v>180</v>
      </c>
      <c r="B103" s="61" t="s">
        <v>14</v>
      </c>
      <c r="C103" s="61" t="s">
        <v>176</v>
      </c>
      <c r="D103" s="61" t="s">
        <v>179</v>
      </c>
      <c r="E103" s="62">
        <v>193569968</v>
      </c>
    </row>
    <row r="104" spans="1:5" x14ac:dyDescent="0.25">
      <c r="A104" s="61" t="s">
        <v>180</v>
      </c>
      <c r="B104" s="61" t="s">
        <v>3</v>
      </c>
      <c r="C104" s="61" t="s">
        <v>177</v>
      </c>
      <c r="D104" s="61" t="s">
        <v>179</v>
      </c>
      <c r="E104" s="63">
        <v>-99</v>
      </c>
    </row>
    <row r="105" spans="1:5" x14ac:dyDescent="0.25">
      <c r="A105" s="61" t="s">
        <v>180</v>
      </c>
      <c r="B105" s="61" t="s">
        <v>4</v>
      </c>
      <c r="C105" s="61" t="s">
        <v>177</v>
      </c>
      <c r="D105" s="61" t="s">
        <v>179</v>
      </c>
      <c r="E105" s="63">
        <v>6840</v>
      </c>
    </row>
    <row r="106" spans="1:5" x14ac:dyDescent="0.25">
      <c r="A106" s="61" t="s">
        <v>180</v>
      </c>
      <c r="B106" s="61" t="s">
        <v>5</v>
      </c>
      <c r="C106" s="61" t="s">
        <v>177</v>
      </c>
      <c r="D106" s="61" t="s">
        <v>179</v>
      </c>
      <c r="E106" s="63">
        <v>8760</v>
      </c>
    </row>
    <row r="107" spans="1:5" x14ac:dyDescent="0.25">
      <c r="A107" s="61" t="s">
        <v>180</v>
      </c>
      <c r="B107" s="61" t="s">
        <v>6</v>
      </c>
      <c r="C107" s="61" t="s">
        <v>177</v>
      </c>
      <c r="D107" s="61" t="s">
        <v>179</v>
      </c>
      <c r="E107" s="63">
        <v>-99</v>
      </c>
    </row>
    <row r="108" spans="1:5" x14ac:dyDescent="0.25">
      <c r="A108" s="61" t="s">
        <v>180</v>
      </c>
      <c r="B108" s="61" t="s">
        <v>7</v>
      </c>
      <c r="C108" s="61" t="s">
        <v>177</v>
      </c>
      <c r="D108" s="61" t="s">
        <v>179</v>
      </c>
      <c r="E108" s="63">
        <v>19320</v>
      </c>
    </row>
    <row r="109" spans="1:5" x14ac:dyDescent="0.25">
      <c r="A109" s="61" t="s">
        <v>180</v>
      </c>
      <c r="B109" s="61" t="s">
        <v>14</v>
      </c>
      <c r="C109" s="61" t="s">
        <v>177</v>
      </c>
      <c r="D109" s="61" t="s">
        <v>179</v>
      </c>
      <c r="E109" s="63">
        <v>11868516</v>
      </c>
    </row>
    <row r="110" spans="1:5" x14ac:dyDescent="0.25">
      <c r="A110" s="61" t="s">
        <v>181</v>
      </c>
      <c r="B110" s="61" t="s">
        <v>3</v>
      </c>
      <c r="C110" s="61" t="s">
        <v>175</v>
      </c>
      <c r="D110" s="61" t="s">
        <v>10</v>
      </c>
      <c r="E110" s="62">
        <v>961</v>
      </c>
    </row>
    <row r="111" spans="1:5" x14ac:dyDescent="0.25">
      <c r="A111" s="61" t="s">
        <v>181</v>
      </c>
      <c r="B111" s="61" t="s">
        <v>4</v>
      </c>
      <c r="C111" s="61" t="s">
        <v>175</v>
      </c>
      <c r="D111" s="61" t="s">
        <v>10</v>
      </c>
      <c r="E111" s="62">
        <v>871</v>
      </c>
    </row>
    <row r="112" spans="1:5" x14ac:dyDescent="0.25">
      <c r="A112" s="61" t="s">
        <v>181</v>
      </c>
      <c r="B112" s="61" t="s">
        <v>5</v>
      </c>
      <c r="C112" s="61" t="s">
        <v>175</v>
      </c>
      <c r="D112" s="61" t="s">
        <v>10</v>
      </c>
      <c r="E112" s="62">
        <v>1042</v>
      </c>
    </row>
    <row r="113" spans="1:5" x14ac:dyDescent="0.25">
      <c r="A113" s="61" t="s">
        <v>181</v>
      </c>
      <c r="B113" s="61" t="s">
        <v>6</v>
      </c>
      <c r="C113" s="61" t="s">
        <v>175</v>
      </c>
      <c r="D113" s="61" t="s">
        <v>10</v>
      </c>
      <c r="E113" s="62">
        <v>630</v>
      </c>
    </row>
    <row r="114" spans="1:5" x14ac:dyDescent="0.25">
      <c r="A114" s="61" t="s">
        <v>181</v>
      </c>
      <c r="B114" s="61" t="s">
        <v>7</v>
      </c>
      <c r="C114" s="61" t="s">
        <v>175</v>
      </c>
      <c r="D114" s="61" t="s">
        <v>10</v>
      </c>
      <c r="E114" s="62">
        <v>3504</v>
      </c>
    </row>
    <row r="115" spans="1:5" x14ac:dyDescent="0.25">
      <c r="A115" s="61" t="s">
        <v>181</v>
      </c>
      <c r="B115" s="61" t="s">
        <v>14</v>
      </c>
      <c r="C115" s="61" t="s">
        <v>175</v>
      </c>
      <c r="D115" s="61" t="s">
        <v>10</v>
      </c>
      <c r="E115" s="62">
        <v>107802</v>
      </c>
    </row>
    <row r="116" spans="1:5" x14ac:dyDescent="0.25">
      <c r="A116" s="61" t="s">
        <v>181</v>
      </c>
      <c r="B116" s="61" t="s">
        <v>3</v>
      </c>
      <c r="C116" s="61" t="s">
        <v>175</v>
      </c>
      <c r="D116" s="61" t="s">
        <v>178</v>
      </c>
      <c r="E116" s="62">
        <v>29774</v>
      </c>
    </row>
    <row r="117" spans="1:5" x14ac:dyDescent="0.25">
      <c r="A117" s="61" t="s">
        <v>181</v>
      </c>
      <c r="B117" s="61" t="s">
        <v>4</v>
      </c>
      <c r="C117" s="61" t="s">
        <v>175</v>
      </c>
      <c r="D117" s="61" t="s">
        <v>178</v>
      </c>
      <c r="E117" s="62">
        <v>27808</v>
      </c>
    </row>
    <row r="118" spans="1:5" x14ac:dyDescent="0.25">
      <c r="A118" s="61" t="s">
        <v>181</v>
      </c>
      <c r="B118" s="61" t="s">
        <v>5</v>
      </c>
      <c r="C118" s="61" t="s">
        <v>175</v>
      </c>
      <c r="D118" s="61" t="s">
        <v>178</v>
      </c>
      <c r="E118" s="62">
        <v>24806</v>
      </c>
    </row>
    <row r="119" spans="1:5" x14ac:dyDescent="0.25">
      <c r="A119" s="61" t="s">
        <v>181</v>
      </c>
      <c r="B119" s="61" t="s">
        <v>6</v>
      </c>
      <c r="C119" s="61" t="s">
        <v>175</v>
      </c>
      <c r="D119" s="61" t="s">
        <v>178</v>
      </c>
      <c r="E119" s="62">
        <v>18445</v>
      </c>
    </row>
    <row r="120" spans="1:5" x14ac:dyDescent="0.25">
      <c r="A120" s="61" t="s">
        <v>181</v>
      </c>
      <c r="B120" s="61" t="s">
        <v>7</v>
      </c>
      <c r="C120" s="61" t="s">
        <v>175</v>
      </c>
      <c r="D120" s="61" t="s">
        <v>178</v>
      </c>
      <c r="E120" s="62">
        <v>100833</v>
      </c>
    </row>
    <row r="121" spans="1:5" x14ac:dyDescent="0.25">
      <c r="A121" s="61" t="s">
        <v>181</v>
      </c>
      <c r="B121" s="61" t="s">
        <v>14</v>
      </c>
      <c r="C121" s="61" t="s">
        <v>175</v>
      </c>
      <c r="D121" s="61" t="s">
        <v>178</v>
      </c>
      <c r="E121" s="62">
        <v>3672281</v>
      </c>
    </row>
    <row r="122" spans="1:5" x14ac:dyDescent="0.25">
      <c r="A122" s="61" t="s">
        <v>181</v>
      </c>
      <c r="B122" s="61" t="s">
        <v>3</v>
      </c>
      <c r="C122" s="61" t="s">
        <v>175</v>
      </c>
      <c r="D122" s="61" t="s">
        <v>179</v>
      </c>
      <c r="E122" s="62">
        <v>7121874.3952727001</v>
      </c>
    </row>
    <row r="123" spans="1:5" x14ac:dyDescent="0.25">
      <c r="A123" s="61" t="s">
        <v>181</v>
      </c>
      <c r="B123" s="61" t="s">
        <v>4</v>
      </c>
      <c r="C123" s="61" t="s">
        <v>175</v>
      </c>
      <c r="D123" s="61" t="s">
        <v>179</v>
      </c>
      <c r="E123" s="62">
        <v>6622557.7340394203</v>
      </c>
    </row>
    <row r="124" spans="1:5" x14ac:dyDescent="0.25">
      <c r="A124" s="61" t="s">
        <v>181</v>
      </c>
      <c r="B124" s="61" t="s">
        <v>5</v>
      </c>
      <c r="C124" s="61" t="s">
        <v>175</v>
      </c>
      <c r="D124" s="61" t="s">
        <v>179</v>
      </c>
      <c r="E124" s="62">
        <v>5948608.73070064</v>
      </c>
    </row>
    <row r="125" spans="1:5" x14ac:dyDescent="0.25">
      <c r="A125" s="61" t="s">
        <v>181</v>
      </c>
      <c r="B125" s="61" t="s">
        <v>6</v>
      </c>
      <c r="C125" s="61" t="s">
        <v>175</v>
      </c>
      <c r="D125" s="61" t="s">
        <v>179</v>
      </c>
      <c r="E125" s="62">
        <v>4399786.2889675498</v>
      </c>
    </row>
    <row r="126" spans="1:5" x14ac:dyDescent="0.25">
      <c r="A126" s="61" t="s">
        <v>181</v>
      </c>
      <c r="B126" s="61" t="s">
        <v>7</v>
      </c>
      <c r="C126" s="61" t="s">
        <v>175</v>
      </c>
      <c r="D126" s="61" t="s">
        <v>179</v>
      </c>
      <c r="E126" s="62">
        <v>24092827.148980301</v>
      </c>
    </row>
    <row r="127" spans="1:5" x14ac:dyDescent="0.25">
      <c r="A127" s="61" t="s">
        <v>181</v>
      </c>
      <c r="B127" s="61" t="s">
        <v>14</v>
      </c>
      <c r="C127" s="61" t="s">
        <v>175</v>
      </c>
      <c r="D127" s="61" t="s">
        <v>179</v>
      </c>
      <c r="E127" s="62">
        <v>877059257.47686696</v>
      </c>
    </row>
    <row r="128" spans="1:5" x14ac:dyDescent="0.25">
      <c r="A128" s="61" t="s">
        <v>182</v>
      </c>
      <c r="B128" s="61" t="s">
        <v>3</v>
      </c>
      <c r="C128" s="61" t="s">
        <v>175</v>
      </c>
      <c r="D128" s="61" t="s">
        <v>10</v>
      </c>
      <c r="E128" s="62">
        <v>928</v>
      </c>
    </row>
    <row r="129" spans="1:5" x14ac:dyDescent="0.25">
      <c r="A129" s="61" t="s">
        <v>182</v>
      </c>
      <c r="B129" s="61" t="s">
        <v>4</v>
      </c>
      <c r="C129" s="61" t="s">
        <v>175</v>
      </c>
      <c r="D129" s="61" t="s">
        <v>10</v>
      </c>
      <c r="E129" s="62">
        <v>836</v>
      </c>
    </row>
    <row r="130" spans="1:5" x14ac:dyDescent="0.25">
      <c r="A130" s="61" t="s">
        <v>182</v>
      </c>
      <c r="B130" s="61" t="s">
        <v>5</v>
      </c>
      <c r="C130" s="61" t="s">
        <v>175</v>
      </c>
      <c r="D130" s="61" t="s">
        <v>10</v>
      </c>
      <c r="E130" s="62">
        <v>1032</v>
      </c>
    </row>
    <row r="131" spans="1:5" x14ac:dyDescent="0.25">
      <c r="A131" s="61" t="s">
        <v>182</v>
      </c>
      <c r="B131" s="61" t="s">
        <v>6</v>
      </c>
      <c r="C131" s="61" t="s">
        <v>175</v>
      </c>
      <c r="D131" s="61" t="s">
        <v>10</v>
      </c>
      <c r="E131" s="62">
        <v>608</v>
      </c>
    </row>
    <row r="132" spans="1:5" x14ac:dyDescent="0.25">
      <c r="A132" s="61" t="s">
        <v>182</v>
      </c>
      <c r="B132" s="61" t="s">
        <v>7</v>
      </c>
      <c r="C132" s="61" t="s">
        <v>175</v>
      </c>
      <c r="D132" s="61" t="s">
        <v>10</v>
      </c>
      <c r="E132" s="62">
        <v>3404</v>
      </c>
    </row>
    <row r="133" spans="1:5" x14ac:dyDescent="0.25">
      <c r="A133" s="61" t="s">
        <v>182</v>
      </c>
      <c r="B133" s="61" t="s">
        <v>14</v>
      </c>
      <c r="C133" s="61" t="s">
        <v>175</v>
      </c>
      <c r="D133" s="61" t="s">
        <v>10</v>
      </c>
      <c r="E133" s="62">
        <v>104325</v>
      </c>
    </row>
    <row r="134" spans="1:5" x14ac:dyDescent="0.25">
      <c r="A134" s="61" t="s">
        <v>182</v>
      </c>
      <c r="B134" s="61" t="s">
        <v>3</v>
      </c>
      <c r="C134" s="61" t="s">
        <v>175</v>
      </c>
      <c r="D134" s="61" t="s">
        <v>178</v>
      </c>
      <c r="E134" s="62">
        <v>29758</v>
      </c>
    </row>
    <row r="135" spans="1:5" x14ac:dyDescent="0.25">
      <c r="A135" s="61" t="s">
        <v>182</v>
      </c>
      <c r="B135" s="61" t="s">
        <v>4</v>
      </c>
      <c r="C135" s="61" t="s">
        <v>175</v>
      </c>
      <c r="D135" s="61" t="s">
        <v>178</v>
      </c>
      <c r="E135" s="62">
        <v>27391</v>
      </c>
    </row>
    <row r="136" spans="1:5" x14ac:dyDescent="0.25">
      <c r="A136" s="61" t="s">
        <v>182</v>
      </c>
      <c r="B136" s="61" t="s">
        <v>5</v>
      </c>
      <c r="C136" s="61" t="s">
        <v>175</v>
      </c>
      <c r="D136" s="61" t="s">
        <v>178</v>
      </c>
      <c r="E136" s="62">
        <v>24995</v>
      </c>
    </row>
    <row r="137" spans="1:5" x14ac:dyDescent="0.25">
      <c r="A137" s="61" t="s">
        <v>182</v>
      </c>
      <c r="B137" s="61" t="s">
        <v>6</v>
      </c>
      <c r="C137" s="61" t="s">
        <v>175</v>
      </c>
      <c r="D137" s="61" t="s">
        <v>178</v>
      </c>
      <c r="E137" s="62">
        <v>18495</v>
      </c>
    </row>
    <row r="138" spans="1:5" x14ac:dyDescent="0.25">
      <c r="A138" s="61" t="s">
        <v>182</v>
      </c>
      <c r="B138" s="61" t="s">
        <v>7</v>
      </c>
      <c r="C138" s="61" t="s">
        <v>175</v>
      </c>
      <c r="D138" s="61" t="s">
        <v>178</v>
      </c>
      <c r="E138" s="62">
        <v>100639</v>
      </c>
    </row>
    <row r="139" spans="1:5" x14ac:dyDescent="0.25">
      <c r="A139" s="61" t="s">
        <v>182</v>
      </c>
      <c r="B139" s="61" t="s">
        <v>14</v>
      </c>
      <c r="C139" s="61" t="s">
        <v>175</v>
      </c>
      <c r="D139" s="61" t="s">
        <v>178</v>
      </c>
      <c r="E139" s="62">
        <v>3677804</v>
      </c>
    </row>
    <row r="140" spans="1:5" x14ac:dyDescent="0.25">
      <c r="A140" s="61" t="s">
        <v>182</v>
      </c>
      <c r="B140" s="61" t="s">
        <v>3</v>
      </c>
      <c r="C140" s="61" t="s">
        <v>175</v>
      </c>
      <c r="D140" s="61" t="s">
        <v>179</v>
      </c>
      <c r="E140" s="62">
        <v>7022740.9621543502</v>
      </c>
    </row>
    <row r="141" spans="1:5" x14ac:dyDescent="0.25">
      <c r="A141" s="61" t="s">
        <v>182</v>
      </c>
      <c r="B141" s="61" t="s">
        <v>4</v>
      </c>
      <c r="C141" s="61" t="s">
        <v>175</v>
      </c>
      <c r="D141" s="61" t="s">
        <v>179</v>
      </c>
      <c r="E141" s="62">
        <v>6447679.1380206896</v>
      </c>
    </row>
    <row r="142" spans="1:5" x14ac:dyDescent="0.25">
      <c r="A142" s="61" t="s">
        <v>182</v>
      </c>
      <c r="B142" s="61" t="s">
        <v>5</v>
      </c>
      <c r="C142" s="61" t="s">
        <v>175</v>
      </c>
      <c r="D142" s="61" t="s">
        <v>179</v>
      </c>
      <c r="E142" s="62">
        <v>5917780.8807358099</v>
      </c>
    </row>
    <row r="143" spans="1:5" x14ac:dyDescent="0.25">
      <c r="A143" s="61" t="s">
        <v>182</v>
      </c>
      <c r="B143" s="61" t="s">
        <v>6</v>
      </c>
      <c r="C143" s="61" t="s">
        <v>175</v>
      </c>
      <c r="D143" s="61" t="s">
        <v>179</v>
      </c>
      <c r="E143" s="62">
        <v>4351341.4095106795</v>
      </c>
    </row>
    <row r="144" spans="1:5" x14ac:dyDescent="0.25">
      <c r="A144" s="61" t="s">
        <v>182</v>
      </c>
      <c r="B144" s="61" t="s">
        <v>7</v>
      </c>
      <c r="C144" s="61" t="s">
        <v>175</v>
      </c>
      <c r="D144" s="61" t="s">
        <v>179</v>
      </c>
      <c r="E144" s="62">
        <v>23739542.390421499</v>
      </c>
    </row>
    <row r="145" spans="1:5" x14ac:dyDescent="0.25">
      <c r="A145" s="61" t="s">
        <v>182</v>
      </c>
      <c r="B145" s="61" t="s">
        <v>14</v>
      </c>
      <c r="C145" s="61" t="s">
        <v>175</v>
      </c>
      <c r="D145" s="61" t="s">
        <v>179</v>
      </c>
      <c r="E145" s="62">
        <v>867785117.21475601</v>
      </c>
    </row>
    <row r="146" spans="1:5" x14ac:dyDescent="0.25">
      <c r="A146" s="61" t="s">
        <v>183</v>
      </c>
      <c r="B146" s="61" t="s">
        <v>3</v>
      </c>
      <c r="C146" s="61" t="s">
        <v>175</v>
      </c>
      <c r="D146" s="61" t="s">
        <v>10</v>
      </c>
      <c r="E146" s="62">
        <v>904</v>
      </c>
    </row>
    <row r="147" spans="1:5" x14ac:dyDescent="0.25">
      <c r="A147" s="61" t="s">
        <v>183</v>
      </c>
      <c r="B147" s="61" t="s">
        <v>4</v>
      </c>
      <c r="C147" s="61" t="s">
        <v>175</v>
      </c>
      <c r="D147" s="61" t="s">
        <v>10</v>
      </c>
      <c r="E147" s="62">
        <v>806</v>
      </c>
    </row>
    <row r="148" spans="1:5" x14ac:dyDescent="0.25">
      <c r="A148" s="61" t="s">
        <v>183</v>
      </c>
      <c r="B148" s="61" t="s">
        <v>5</v>
      </c>
      <c r="C148" s="61" t="s">
        <v>175</v>
      </c>
      <c r="D148" s="61" t="s">
        <v>10</v>
      </c>
      <c r="E148" s="62">
        <v>958</v>
      </c>
    </row>
    <row r="149" spans="1:5" x14ac:dyDescent="0.25">
      <c r="A149" s="61" t="s">
        <v>183</v>
      </c>
      <c r="B149" s="61" t="s">
        <v>6</v>
      </c>
      <c r="C149" s="61" t="s">
        <v>175</v>
      </c>
      <c r="D149" s="61" t="s">
        <v>10</v>
      </c>
      <c r="E149" s="62">
        <v>585</v>
      </c>
    </row>
    <row r="150" spans="1:5" x14ac:dyDescent="0.25">
      <c r="A150" s="61" t="s">
        <v>183</v>
      </c>
      <c r="B150" s="61" t="s">
        <v>7</v>
      </c>
      <c r="C150" s="61" t="s">
        <v>175</v>
      </c>
      <c r="D150" s="61" t="s">
        <v>10</v>
      </c>
      <c r="E150" s="62">
        <v>3253</v>
      </c>
    </row>
    <row r="151" spans="1:5" x14ac:dyDescent="0.25">
      <c r="A151" s="61" t="s">
        <v>183</v>
      </c>
      <c r="B151" s="61" t="s">
        <v>14</v>
      </c>
      <c r="C151" s="61" t="s">
        <v>175</v>
      </c>
      <c r="D151" s="61" t="s">
        <v>10</v>
      </c>
      <c r="E151" s="62">
        <v>99984</v>
      </c>
    </row>
    <row r="152" spans="1:5" x14ac:dyDescent="0.25">
      <c r="A152" s="61" t="s">
        <v>183</v>
      </c>
      <c r="B152" s="61" t="s">
        <v>3</v>
      </c>
      <c r="C152" s="61" t="s">
        <v>175</v>
      </c>
      <c r="D152" s="61" t="s">
        <v>178</v>
      </c>
      <c r="E152" s="62">
        <v>29815</v>
      </c>
    </row>
    <row r="153" spans="1:5" x14ac:dyDescent="0.25">
      <c r="A153" s="61" t="s">
        <v>183</v>
      </c>
      <c r="B153" s="61" t="s">
        <v>4</v>
      </c>
      <c r="C153" s="61" t="s">
        <v>175</v>
      </c>
      <c r="D153" s="61" t="s">
        <v>178</v>
      </c>
      <c r="E153" s="62">
        <v>27576</v>
      </c>
    </row>
    <row r="154" spans="1:5" x14ac:dyDescent="0.25">
      <c r="A154" s="61" t="s">
        <v>183</v>
      </c>
      <c r="B154" s="61" t="s">
        <v>5</v>
      </c>
      <c r="C154" s="61" t="s">
        <v>175</v>
      </c>
      <c r="D154" s="61" t="s">
        <v>178</v>
      </c>
      <c r="E154" s="62">
        <v>24861</v>
      </c>
    </row>
    <row r="155" spans="1:5" x14ac:dyDescent="0.25">
      <c r="A155" s="61" t="s">
        <v>183</v>
      </c>
      <c r="B155" s="61" t="s">
        <v>6</v>
      </c>
      <c r="C155" s="61" t="s">
        <v>175</v>
      </c>
      <c r="D155" s="61" t="s">
        <v>178</v>
      </c>
      <c r="E155" s="62">
        <v>18643</v>
      </c>
    </row>
    <row r="156" spans="1:5" x14ac:dyDescent="0.25">
      <c r="A156" s="61" t="s">
        <v>183</v>
      </c>
      <c r="B156" s="61" t="s">
        <v>7</v>
      </c>
      <c r="C156" s="61" t="s">
        <v>175</v>
      </c>
      <c r="D156" s="61" t="s">
        <v>178</v>
      </c>
      <c r="E156" s="62">
        <v>100895</v>
      </c>
    </row>
    <row r="157" spans="1:5" x14ac:dyDescent="0.25">
      <c r="A157" s="61" t="s">
        <v>183</v>
      </c>
      <c r="B157" s="61" t="s">
        <v>14</v>
      </c>
      <c r="C157" s="61" t="s">
        <v>175</v>
      </c>
      <c r="D157" s="61" t="s">
        <v>178</v>
      </c>
      <c r="E157" s="62">
        <v>3676637</v>
      </c>
    </row>
    <row r="158" spans="1:5" x14ac:dyDescent="0.25">
      <c r="A158" s="61" t="s">
        <v>183</v>
      </c>
      <c r="B158" s="61" t="s">
        <v>3</v>
      </c>
      <c r="C158" s="61" t="s">
        <v>175</v>
      </c>
      <c r="D158" s="61" t="s">
        <v>179</v>
      </c>
      <c r="E158" s="62">
        <v>6983139.3750037001</v>
      </c>
    </row>
    <row r="159" spans="1:5" x14ac:dyDescent="0.25">
      <c r="A159" s="61" t="s">
        <v>183</v>
      </c>
      <c r="B159" s="61" t="s">
        <v>4</v>
      </c>
      <c r="C159" s="61" t="s">
        <v>175</v>
      </c>
      <c r="D159" s="61" t="s">
        <v>179</v>
      </c>
      <c r="E159" s="62">
        <v>6428703.5298491996</v>
      </c>
    </row>
    <row r="160" spans="1:5" x14ac:dyDescent="0.25">
      <c r="A160" s="61" t="s">
        <v>183</v>
      </c>
      <c r="B160" s="61" t="s">
        <v>5</v>
      </c>
      <c r="C160" s="61" t="s">
        <v>175</v>
      </c>
      <c r="D160" s="61" t="s">
        <v>179</v>
      </c>
      <c r="E160" s="62">
        <v>5839912.1529296599</v>
      </c>
    </row>
    <row r="161" spans="1:5" x14ac:dyDescent="0.25">
      <c r="A161" s="61" t="s">
        <v>183</v>
      </c>
      <c r="B161" s="61" t="s">
        <v>6</v>
      </c>
      <c r="C161" s="61" t="s">
        <v>175</v>
      </c>
      <c r="D161" s="61" t="s">
        <v>179</v>
      </c>
      <c r="E161" s="62">
        <v>4347917.7930388199</v>
      </c>
    </row>
    <row r="162" spans="1:5" x14ac:dyDescent="0.25">
      <c r="A162" s="61" t="s">
        <v>183</v>
      </c>
      <c r="B162" s="61" t="s">
        <v>7</v>
      </c>
      <c r="C162" s="61" t="s">
        <v>175</v>
      </c>
      <c r="D162" s="61" t="s">
        <v>179</v>
      </c>
      <c r="E162" s="62">
        <v>23599672.850821398</v>
      </c>
    </row>
    <row r="163" spans="1:5" x14ac:dyDescent="0.25">
      <c r="A163" s="61" t="s">
        <v>183</v>
      </c>
      <c r="B163" s="61" t="s">
        <v>14</v>
      </c>
      <c r="C163" s="61" t="s">
        <v>175</v>
      </c>
      <c r="D163" s="61" t="s">
        <v>179</v>
      </c>
      <c r="E163" s="62">
        <v>860523351.13083899</v>
      </c>
    </row>
    <row r="164" spans="1:5" x14ac:dyDescent="0.25">
      <c r="A164" s="61" t="s">
        <v>184</v>
      </c>
      <c r="B164" s="61" t="s">
        <v>3</v>
      </c>
      <c r="C164" s="61" t="s">
        <v>175</v>
      </c>
      <c r="D164" s="61" t="s">
        <v>10</v>
      </c>
      <c r="E164" s="62">
        <v>874</v>
      </c>
    </row>
    <row r="165" spans="1:5" x14ac:dyDescent="0.25">
      <c r="A165" s="61" t="s">
        <v>184</v>
      </c>
      <c r="B165" s="61" t="s">
        <v>4</v>
      </c>
      <c r="C165" s="61" t="s">
        <v>175</v>
      </c>
      <c r="D165" s="61" t="s">
        <v>10</v>
      </c>
      <c r="E165" s="62">
        <v>767</v>
      </c>
    </row>
    <row r="166" spans="1:5" x14ac:dyDescent="0.25">
      <c r="A166" s="61" t="s">
        <v>184</v>
      </c>
      <c r="B166" s="61" t="s">
        <v>5</v>
      </c>
      <c r="C166" s="61" t="s">
        <v>175</v>
      </c>
      <c r="D166" s="61" t="s">
        <v>10</v>
      </c>
      <c r="E166" s="62">
        <v>904</v>
      </c>
    </row>
    <row r="167" spans="1:5" x14ac:dyDescent="0.25">
      <c r="A167" s="61" t="s">
        <v>184</v>
      </c>
      <c r="B167" s="61" t="s">
        <v>6</v>
      </c>
      <c r="C167" s="61" t="s">
        <v>175</v>
      </c>
      <c r="D167" s="61" t="s">
        <v>10</v>
      </c>
      <c r="E167" s="62">
        <v>557</v>
      </c>
    </row>
    <row r="168" spans="1:5" x14ac:dyDescent="0.25">
      <c r="A168" s="61" t="s">
        <v>184</v>
      </c>
      <c r="B168" s="61" t="s">
        <v>7</v>
      </c>
      <c r="C168" s="61" t="s">
        <v>175</v>
      </c>
      <c r="D168" s="61" t="s">
        <v>10</v>
      </c>
      <c r="E168" s="62">
        <v>3102</v>
      </c>
    </row>
    <row r="169" spans="1:5" x14ac:dyDescent="0.25">
      <c r="A169" s="61" t="s">
        <v>184</v>
      </c>
      <c r="B169" s="61" t="s">
        <v>14</v>
      </c>
      <c r="C169" s="61" t="s">
        <v>175</v>
      </c>
      <c r="D169" s="61" t="s">
        <v>10</v>
      </c>
      <c r="E169" s="62">
        <v>96343</v>
      </c>
    </row>
    <row r="170" spans="1:5" x14ac:dyDescent="0.25">
      <c r="A170" s="61" t="s">
        <v>184</v>
      </c>
      <c r="B170" s="61" t="s">
        <v>3</v>
      </c>
      <c r="C170" s="61" t="s">
        <v>175</v>
      </c>
      <c r="D170" s="61" t="s">
        <v>178</v>
      </c>
      <c r="E170" s="62">
        <v>29589</v>
      </c>
    </row>
    <row r="171" spans="1:5" x14ac:dyDescent="0.25">
      <c r="A171" s="61" t="s">
        <v>184</v>
      </c>
      <c r="B171" s="61" t="s">
        <v>4</v>
      </c>
      <c r="C171" s="61" t="s">
        <v>175</v>
      </c>
      <c r="D171" s="61" t="s">
        <v>178</v>
      </c>
      <c r="E171" s="62">
        <v>27591</v>
      </c>
    </row>
    <row r="172" spans="1:5" x14ac:dyDescent="0.25">
      <c r="A172" s="61" t="s">
        <v>184</v>
      </c>
      <c r="B172" s="61" t="s">
        <v>5</v>
      </c>
      <c r="C172" s="61" t="s">
        <v>175</v>
      </c>
      <c r="D172" s="61" t="s">
        <v>178</v>
      </c>
      <c r="E172" s="62">
        <v>24884</v>
      </c>
    </row>
    <row r="173" spans="1:5" x14ac:dyDescent="0.25">
      <c r="A173" s="61" t="s">
        <v>184</v>
      </c>
      <c r="B173" s="61" t="s">
        <v>6</v>
      </c>
      <c r="C173" s="61" t="s">
        <v>175</v>
      </c>
      <c r="D173" s="61" t="s">
        <v>178</v>
      </c>
      <c r="E173" s="62">
        <v>18412</v>
      </c>
    </row>
    <row r="174" spans="1:5" x14ac:dyDescent="0.25">
      <c r="A174" s="61" t="s">
        <v>184</v>
      </c>
      <c r="B174" s="61" t="s">
        <v>7</v>
      </c>
      <c r="C174" s="61" t="s">
        <v>175</v>
      </c>
      <c r="D174" s="61" t="s">
        <v>178</v>
      </c>
      <c r="E174" s="62">
        <v>100476</v>
      </c>
    </row>
    <row r="175" spans="1:5" x14ac:dyDescent="0.25">
      <c r="A175" s="61" t="s">
        <v>184</v>
      </c>
      <c r="B175" s="61" t="s">
        <v>14</v>
      </c>
      <c r="C175" s="61" t="s">
        <v>175</v>
      </c>
      <c r="D175" s="61" t="s">
        <v>178</v>
      </c>
      <c r="E175" s="62">
        <v>3671098</v>
      </c>
    </row>
    <row r="176" spans="1:5" x14ac:dyDescent="0.25">
      <c r="A176" s="61" t="s">
        <v>184</v>
      </c>
      <c r="B176" s="61" t="s">
        <v>3</v>
      </c>
      <c r="C176" s="61" t="s">
        <v>175</v>
      </c>
      <c r="D176" s="61" t="s">
        <v>179</v>
      </c>
      <c r="E176" s="62">
        <v>6911797.9791429099</v>
      </c>
    </row>
    <row r="177" spans="1:5" x14ac:dyDescent="0.25">
      <c r="A177" s="61" t="s">
        <v>184</v>
      </c>
      <c r="B177" s="61" t="s">
        <v>4</v>
      </c>
      <c r="C177" s="61" t="s">
        <v>175</v>
      </c>
      <c r="D177" s="61" t="s">
        <v>179</v>
      </c>
      <c r="E177" s="62">
        <v>6384351.27614698</v>
      </c>
    </row>
    <row r="178" spans="1:5" x14ac:dyDescent="0.25">
      <c r="A178" s="61" t="s">
        <v>184</v>
      </c>
      <c r="B178" s="61" t="s">
        <v>5</v>
      </c>
      <c r="C178" s="61" t="s">
        <v>175</v>
      </c>
      <c r="D178" s="61" t="s">
        <v>179</v>
      </c>
      <c r="E178" s="62">
        <v>5869988.4674808104</v>
      </c>
    </row>
    <row r="179" spans="1:5" x14ac:dyDescent="0.25">
      <c r="A179" s="61" t="s">
        <v>184</v>
      </c>
      <c r="B179" s="61" t="s">
        <v>6</v>
      </c>
      <c r="C179" s="61" t="s">
        <v>175</v>
      </c>
      <c r="D179" s="61" t="s">
        <v>179</v>
      </c>
      <c r="E179" s="62">
        <v>4301717.7124267602</v>
      </c>
    </row>
    <row r="180" spans="1:5" x14ac:dyDescent="0.25">
      <c r="A180" s="61" t="s">
        <v>184</v>
      </c>
      <c r="B180" s="61" t="s">
        <v>7</v>
      </c>
      <c r="C180" s="61" t="s">
        <v>175</v>
      </c>
      <c r="D180" s="61" t="s">
        <v>179</v>
      </c>
      <c r="E180" s="62">
        <v>23467855.435197499</v>
      </c>
    </row>
    <row r="181" spans="1:5" x14ac:dyDescent="0.25">
      <c r="A181" s="61" t="s">
        <v>184</v>
      </c>
      <c r="B181" s="61" t="s">
        <v>14</v>
      </c>
      <c r="C181" s="61" t="s">
        <v>175</v>
      </c>
      <c r="D181" s="61" t="s">
        <v>179</v>
      </c>
      <c r="E181" s="62">
        <v>858109119.59185195</v>
      </c>
    </row>
    <row r="182" spans="1:5" x14ac:dyDescent="0.25">
      <c r="A182" s="61" t="s">
        <v>185</v>
      </c>
      <c r="B182" s="61" t="s">
        <v>3</v>
      </c>
      <c r="C182" s="61" t="s">
        <v>175</v>
      </c>
      <c r="D182" s="61" t="s">
        <v>10</v>
      </c>
      <c r="E182" s="62">
        <v>830</v>
      </c>
    </row>
    <row r="183" spans="1:5" x14ac:dyDescent="0.25">
      <c r="A183" s="61" t="s">
        <v>185</v>
      </c>
      <c r="B183" s="61" t="s">
        <v>4</v>
      </c>
      <c r="C183" s="61" t="s">
        <v>175</v>
      </c>
      <c r="D183" s="61" t="s">
        <v>10</v>
      </c>
      <c r="E183" s="62">
        <v>737</v>
      </c>
    </row>
    <row r="184" spans="1:5" x14ac:dyDescent="0.25">
      <c r="A184" s="61" t="s">
        <v>185</v>
      </c>
      <c r="B184" s="61" t="s">
        <v>5</v>
      </c>
      <c r="C184" s="61" t="s">
        <v>175</v>
      </c>
      <c r="D184" s="61" t="s">
        <v>10</v>
      </c>
      <c r="E184" s="62">
        <v>844</v>
      </c>
    </row>
    <row r="185" spans="1:5" x14ac:dyDescent="0.25">
      <c r="A185" s="61" t="s">
        <v>185</v>
      </c>
      <c r="B185" s="61" t="s">
        <v>6</v>
      </c>
      <c r="C185" s="61" t="s">
        <v>175</v>
      </c>
      <c r="D185" s="61" t="s">
        <v>10</v>
      </c>
      <c r="E185" s="62">
        <v>540</v>
      </c>
    </row>
    <row r="186" spans="1:5" x14ac:dyDescent="0.25">
      <c r="A186" s="61" t="s">
        <v>185</v>
      </c>
      <c r="B186" s="61" t="s">
        <v>7</v>
      </c>
      <c r="C186" s="61" t="s">
        <v>175</v>
      </c>
      <c r="D186" s="61" t="s">
        <v>10</v>
      </c>
      <c r="E186" s="62">
        <v>2951</v>
      </c>
    </row>
    <row r="187" spans="1:5" x14ac:dyDescent="0.25">
      <c r="A187" s="61" t="s">
        <v>185</v>
      </c>
      <c r="B187" s="61" t="s">
        <v>14</v>
      </c>
      <c r="C187" s="61" t="s">
        <v>175</v>
      </c>
      <c r="D187" s="61" t="s">
        <v>10</v>
      </c>
      <c r="E187" s="62">
        <v>93071</v>
      </c>
    </row>
    <row r="188" spans="1:5" x14ac:dyDescent="0.25">
      <c r="A188" s="61" t="s">
        <v>185</v>
      </c>
      <c r="B188" s="61" t="s">
        <v>3</v>
      </c>
      <c r="C188" s="61" t="s">
        <v>175</v>
      </c>
      <c r="D188" s="61" t="s">
        <v>178</v>
      </c>
      <c r="E188" s="62">
        <v>29161</v>
      </c>
    </row>
    <row r="189" spans="1:5" x14ac:dyDescent="0.25">
      <c r="A189" s="61" t="s">
        <v>185</v>
      </c>
      <c r="B189" s="61" t="s">
        <v>4</v>
      </c>
      <c r="C189" s="61" t="s">
        <v>175</v>
      </c>
      <c r="D189" s="61" t="s">
        <v>178</v>
      </c>
      <c r="E189" s="62">
        <v>27569</v>
      </c>
    </row>
    <row r="190" spans="1:5" x14ac:dyDescent="0.25">
      <c r="A190" s="61" t="s">
        <v>185</v>
      </c>
      <c r="B190" s="61" t="s">
        <v>5</v>
      </c>
      <c r="C190" s="61" t="s">
        <v>175</v>
      </c>
      <c r="D190" s="61" t="s">
        <v>178</v>
      </c>
      <c r="E190" s="62">
        <v>24751</v>
      </c>
    </row>
    <row r="191" spans="1:5" x14ac:dyDescent="0.25">
      <c r="A191" s="61" t="s">
        <v>185</v>
      </c>
      <c r="B191" s="61" t="s">
        <v>6</v>
      </c>
      <c r="C191" s="61" t="s">
        <v>175</v>
      </c>
      <c r="D191" s="61" t="s">
        <v>178</v>
      </c>
      <c r="E191" s="62">
        <v>18835</v>
      </c>
    </row>
    <row r="192" spans="1:5" x14ac:dyDescent="0.25">
      <c r="A192" s="61" t="s">
        <v>185</v>
      </c>
      <c r="B192" s="61" t="s">
        <v>7</v>
      </c>
      <c r="C192" s="61" t="s">
        <v>175</v>
      </c>
      <c r="D192" s="61" t="s">
        <v>178</v>
      </c>
      <c r="E192" s="62">
        <v>100316</v>
      </c>
    </row>
    <row r="193" spans="1:5" x14ac:dyDescent="0.25">
      <c r="A193" s="61" t="s">
        <v>185</v>
      </c>
      <c r="B193" s="61" t="s">
        <v>14</v>
      </c>
      <c r="C193" s="61" t="s">
        <v>175</v>
      </c>
      <c r="D193" s="61" t="s">
        <v>178</v>
      </c>
      <c r="E193" s="62">
        <v>3675096</v>
      </c>
    </row>
    <row r="194" spans="1:5" x14ac:dyDescent="0.25">
      <c r="A194" s="61" t="s">
        <v>185</v>
      </c>
      <c r="B194" s="61" t="s">
        <v>3</v>
      </c>
      <c r="C194" s="61" t="s">
        <v>175</v>
      </c>
      <c r="D194" s="61" t="s">
        <v>179</v>
      </c>
      <c r="E194" s="62">
        <v>6568085.9400000004</v>
      </c>
    </row>
    <row r="195" spans="1:5" x14ac:dyDescent="0.25">
      <c r="A195" s="61" t="s">
        <v>185</v>
      </c>
      <c r="B195" s="61" t="s">
        <v>4</v>
      </c>
      <c r="C195" s="61" t="s">
        <v>175</v>
      </c>
      <c r="D195" s="61" t="s">
        <v>179</v>
      </c>
      <c r="E195" s="62">
        <v>6152174.1299999999</v>
      </c>
    </row>
    <row r="196" spans="1:5" x14ac:dyDescent="0.25">
      <c r="A196" s="61" t="s">
        <v>185</v>
      </c>
      <c r="B196" s="61" t="s">
        <v>5</v>
      </c>
      <c r="C196" s="61" t="s">
        <v>175</v>
      </c>
      <c r="D196" s="61" t="s">
        <v>179</v>
      </c>
      <c r="E196" s="62">
        <v>5608004.1600000001</v>
      </c>
    </row>
    <row r="197" spans="1:5" x14ac:dyDescent="0.25">
      <c r="A197" s="61" t="s">
        <v>185</v>
      </c>
      <c r="B197" s="61" t="s">
        <v>6</v>
      </c>
      <c r="C197" s="61" t="s">
        <v>175</v>
      </c>
      <c r="D197" s="61" t="s">
        <v>179</v>
      </c>
      <c r="E197" s="62">
        <v>4226273.4000000004</v>
      </c>
    </row>
    <row r="198" spans="1:5" x14ac:dyDescent="0.25">
      <c r="A198" s="61" t="s">
        <v>185</v>
      </c>
      <c r="B198" s="61" t="s">
        <v>7</v>
      </c>
      <c r="C198" s="61" t="s">
        <v>175</v>
      </c>
      <c r="D198" s="61" t="s">
        <v>179</v>
      </c>
      <c r="E198" s="62">
        <v>22554537.629999999</v>
      </c>
    </row>
    <row r="199" spans="1:5" x14ac:dyDescent="0.25">
      <c r="A199" s="61" t="s">
        <v>185</v>
      </c>
      <c r="B199" s="61" t="s">
        <v>14</v>
      </c>
      <c r="C199" s="61" t="s">
        <v>175</v>
      </c>
      <c r="D199" s="61" t="s">
        <v>179</v>
      </c>
      <c r="E199" s="62">
        <v>828727720.67999995</v>
      </c>
    </row>
    <row r="200" spans="1:5" x14ac:dyDescent="0.25">
      <c r="A200" s="61" t="s">
        <v>186</v>
      </c>
      <c r="B200" s="61" t="s">
        <v>3</v>
      </c>
      <c r="C200" s="61" t="s">
        <v>175</v>
      </c>
      <c r="D200" s="61" t="s">
        <v>10</v>
      </c>
      <c r="E200" s="62">
        <v>805</v>
      </c>
    </row>
    <row r="201" spans="1:5" x14ac:dyDescent="0.25">
      <c r="A201" s="61" t="s">
        <v>186</v>
      </c>
      <c r="B201" s="61" t="s">
        <v>4</v>
      </c>
      <c r="C201" s="61" t="s">
        <v>175</v>
      </c>
      <c r="D201" s="61" t="s">
        <v>10</v>
      </c>
      <c r="E201" s="62">
        <v>723</v>
      </c>
    </row>
    <row r="202" spans="1:5" x14ac:dyDescent="0.25">
      <c r="A202" s="61" t="s">
        <v>186</v>
      </c>
      <c r="B202" s="61" t="s">
        <v>5</v>
      </c>
      <c r="C202" s="61" t="s">
        <v>175</v>
      </c>
      <c r="D202" s="61" t="s">
        <v>10</v>
      </c>
      <c r="E202" s="62">
        <v>813</v>
      </c>
    </row>
    <row r="203" spans="1:5" x14ac:dyDescent="0.25">
      <c r="A203" s="61" t="s">
        <v>186</v>
      </c>
      <c r="B203" s="61" t="s">
        <v>6</v>
      </c>
      <c r="C203" s="61" t="s">
        <v>175</v>
      </c>
      <c r="D203" s="61" t="s">
        <v>10</v>
      </c>
      <c r="E203" s="62">
        <v>530</v>
      </c>
    </row>
    <row r="204" spans="1:5" x14ac:dyDescent="0.25">
      <c r="A204" s="61" t="s">
        <v>186</v>
      </c>
      <c r="B204" s="61" t="s">
        <v>7</v>
      </c>
      <c r="C204" s="61" t="s">
        <v>175</v>
      </c>
      <c r="D204" s="61" t="s">
        <v>10</v>
      </c>
      <c r="E204" s="62">
        <v>2871</v>
      </c>
    </row>
    <row r="205" spans="1:5" x14ac:dyDescent="0.25">
      <c r="A205" s="61" t="s">
        <v>186</v>
      </c>
      <c r="B205" s="61" t="s">
        <v>14</v>
      </c>
      <c r="C205" s="61" t="s">
        <v>175</v>
      </c>
      <c r="D205" s="61" t="s">
        <v>10</v>
      </c>
      <c r="E205" s="62">
        <v>90571</v>
      </c>
    </row>
    <row r="206" spans="1:5" x14ac:dyDescent="0.25">
      <c r="A206" s="61" t="s">
        <v>186</v>
      </c>
      <c r="B206" s="61" t="s">
        <v>3</v>
      </c>
      <c r="C206" s="61" t="s">
        <v>175</v>
      </c>
      <c r="D206" s="61" t="s">
        <v>178</v>
      </c>
      <c r="E206" s="62">
        <v>30003.8</v>
      </c>
    </row>
    <row r="207" spans="1:5" x14ac:dyDescent="0.25">
      <c r="A207" s="61" t="s">
        <v>186</v>
      </c>
      <c r="B207" s="61" t="s">
        <v>4</v>
      </c>
      <c r="C207" s="61" t="s">
        <v>175</v>
      </c>
      <c r="D207" s="61" t="s">
        <v>178</v>
      </c>
      <c r="E207" s="62">
        <v>27676.3</v>
      </c>
    </row>
    <row r="208" spans="1:5" x14ac:dyDescent="0.25">
      <c r="A208" s="61" t="s">
        <v>186</v>
      </c>
      <c r="B208" s="61" t="s">
        <v>5</v>
      </c>
      <c r="C208" s="61" t="s">
        <v>175</v>
      </c>
      <c r="D208" s="61" t="s">
        <v>178</v>
      </c>
      <c r="E208" s="62">
        <v>25161</v>
      </c>
    </row>
    <row r="209" spans="1:5" x14ac:dyDescent="0.25">
      <c r="A209" s="61" t="s">
        <v>186</v>
      </c>
      <c r="B209" s="61" t="s">
        <v>6</v>
      </c>
      <c r="C209" s="61" t="s">
        <v>175</v>
      </c>
      <c r="D209" s="61" t="s">
        <v>178</v>
      </c>
      <c r="E209" s="62">
        <v>19064.3</v>
      </c>
    </row>
    <row r="210" spans="1:5" x14ac:dyDescent="0.25">
      <c r="A210" s="61" t="s">
        <v>186</v>
      </c>
      <c r="B210" s="61" t="s">
        <v>7</v>
      </c>
      <c r="C210" s="61" t="s">
        <v>175</v>
      </c>
      <c r="D210" s="61" t="s">
        <v>178</v>
      </c>
      <c r="E210" s="62">
        <v>101905.4</v>
      </c>
    </row>
    <row r="211" spans="1:5" x14ac:dyDescent="0.25">
      <c r="A211" s="61" t="s">
        <v>186</v>
      </c>
      <c r="B211" s="61" t="s">
        <v>14</v>
      </c>
      <c r="C211" s="61" t="s">
        <v>175</v>
      </c>
      <c r="D211" s="61" t="s">
        <v>178</v>
      </c>
      <c r="E211" s="62">
        <v>3703011.6</v>
      </c>
    </row>
    <row r="212" spans="1:5" x14ac:dyDescent="0.25">
      <c r="A212" s="61" t="s">
        <v>186</v>
      </c>
      <c r="B212" s="61" t="s">
        <v>3</v>
      </c>
      <c r="C212" s="61" t="s">
        <v>175</v>
      </c>
      <c r="D212" s="61" t="s">
        <v>179</v>
      </c>
      <c r="E212" s="62">
        <v>5207725</v>
      </c>
    </row>
    <row r="213" spans="1:5" x14ac:dyDescent="0.25">
      <c r="A213" s="61" t="s">
        <v>186</v>
      </c>
      <c r="B213" s="61" t="s">
        <v>4</v>
      </c>
      <c r="C213" s="61" t="s">
        <v>175</v>
      </c>
      <c r="D213" s="61" t="s">
        <v>179</v>
      </c>
      <c r="E213" s="62">
        <v>4798649</v>
      </c>
    </row>
    <row r="214" spans="1:5" x14ac:dyDescent="0.25">
      <c r="A214" s="61" t="s">
        <v>186</v>
      </c>
      <c r="B214" s="61" t="s">
        <v>5</v>
      </c>
      <c r="C214" s="61" t="s">
        <v>175</v>
      </c>
      <c r="D214" s="61" t="s">
        <v>179</v>
      </c>
      <c r="E214" s="62">
        <v>4285489</v>
      </c>
    </row>
    <row r="215" spans="1:5" x14ac:dyDescent="0.25">
      <c r="A215" s="61" t="s">
        <v>186</v>
      </c>
      <c r="B215" s="61" t="s">
        <v>6</v>
      </c>
      <c r="C215" s="61" t="s">
        <v>175</v>
      </c>
      <c r="D215" s="61" t="s">
        <v>179</v>
      </c>
      <c r="E215" s="62">
        <v>3290687</v>
      </c>
    </row>
    <row r="216" spans="1:5" x14ac:dyDescent="0.25">
      <c r="A216" s="61" t="s">
        <v>186</v>
      </c>
      <c r="B216" s="61" t="s">
        <v>7</v>
      </c>
      <c r="C216" s="61" t="s">
        <v>175</v>
      </c>
      <c r="D216" s="61" t="s">
        <v>179</v>
      </c>
      <c r="E216" s="62">
        <v>17582550</v>
      </c>
    </row>
    <row r="217" spans="1:5" x14ac:dyDescent="0.25">
      <c r="A217" s="61" t="s">
        <v>186</v>
      </c>
      <c r="B217" s="61" t="s">
        <v>14</v>
      </c>
      <c r="C217" s="61" t="s">
        <v>175</v>
      </c>
      <c r="D217" s="61" t="s">
        <v>179</v>
      </c>
      <c r="E217" s="62">
        <v>641562164</v>
      </c>
    </row>
    <row r="218" spans="1:5" x14ac:dyDescent="0.25">
      <c r="A218" s="61" t="s">
        <v>187</v>
      </c>
      <c r="B218" s="61" t="s">
        <v>3</v>
      </c>
      <c r="C218" s="61" t="s">
        <v>175</v>
      </c>
      <c r="D218" s="61" t="s">
        <v>10</v>
      </c>
      <c r="E218" s="62">
        <v>793</v>
      </c>
    </row>
    <row r="219" spans="1:5" x14ac:dyDescent="0.25">
      <c r="A219" s="61" t="s">
        <v>187</v>
      </c>
      <c r="B219" s="61" t="s">
        <v>4</v>
      </c>
      <c r="C219" s="61" t="s">
        <v>175</v>
      </c>
      <c r="D219" s="61" t="s">
        <v>10</v>
      </c>
      <c r="E219" s="62">
        <v>718</v>
      </c>
    </row>
    <row r="220" spans="1:5" x14ac:dyDescent="0.25">
      <c r="A220" s="61" t="s">
        <v>187</v>
      </c>
      <c r="B220" s="61" t="s">
        <v>5</v>
      </c>
      <c r="C220" s="61" t="s">
        <v>175</v>
      </c>
      <c r="D220" s="61" t="s">
        <v>10</v>
      </c>
      <c r="E220" s="62">
        <v>776</v>
      </c>
    </row>
    <row r="221" spans="1:5" x14ac:dyDescent="0.25">
      <c r="A221" s="61" t="s">
        <v>187</v>
      </c>
      <c r="B221" s="61" t="s">
        <v>6</v>
      </c>
      <c r="C221" s="61" t="s">
        <v>175</v>
      </c>
      <c r="D221" s="61" t="s">
        <v>10</v>
      </c>
      <c r="E221" s="62">
        <v>501</v>
      </c>
    </row>
    <row r="222" spans="1:5" x14ac:dyDescent="0.25">
      <c r="A222" s="61" t="s">
        <v>187</v>
      </c>
      <c r="B222" s="61" t="s">
        <v>7</v>
      </c>
      <c r="C222" s="61" t="s">
        <v>175</v>
      </c>
      <c r="D222" s="61" t="s">
        <v>10</v>
      </c>
      <c r="E222" s="62">
        <v>2788</v>
      </c>
    </row>
    <row r="223" spans="1:5" x14ac:dyDescent="0.25">
      <c r="A223" s="61" t="s">
        <v>187</v>
      </c>
      <c r="B223" s="61" t="s">
        <v>14</v>
      </c>
      <c r="C223" s="61" t="s">
        <v>175</v>
      </c>
      <c r="D223" s="61" t="s">
        <v>10</v>
      </c>
      <c r="E223" s="62">
        <v>87430</v>
      </c>
    </row>
    <row r="224" spans="1:5" x14ac:dyDescent="0.25">
      <c r="A224" s="61" t="s">
        <v>187</v>
      </c>
      <c r="B224" s="61" t="s">
        <v>3</v>
      </c>
      <c r="C224" s="61" t="s">
        <v>175</v>
      </c>
      <c r="D224" s="61" t="s">
        <v>178</v>
      </c>
      <c r="E224" s="62">
        <v>29837</v>
      </c>
    </row>
    <row r="225" spans="1:5" x14ac:dyDescent="0.25">
      <c r="A225" s="61" t="s">
        <v>187</v>
      </c>
      <c r="B225" s="61" t="s">
        <v>4</v>
      </c>
      <c r="C225" s="61" t="s">
        <v>175</v>
      </c>
      <c r="D225" s="61" t="s">
        <v>178</v>
      </c>
      <c r="E225" s="62">
        <v>27713</v>
      </c>
    </row>
    <row r="226" spans="1:5" x14ac:dyDescent="0.25">
      <c r="A226" s="61" t="s">
        <v>187</v>
      </c>
      <c r="B226" s="61" t="s">
        <v>5</v>
      </c>
      <c r="C226" s="61" t="s">
        <v>175</v>
      </c>
      <c r="D226" s="61" t="s">
        <v>178</v>
      </c>
      <c r="E226" s="62">
        <v>25112</v>
      </c>
    </row>
    <row r="227" spans="1:5" x14ac:dyDescent="0.25">
      <c r="A227" s="61" t="s">
        <v>187</v>
      </c>
      <c r="B227" s="61" t="s">
        <v>6</v>
      </c>
      <c r="C227" s="61" t="s">
        <v>175</v>
      </c>
      <c r="D227" s="61" t="s">
        <v>178</v>
      </c>
      <c r="E227" s="62">
        <v>18386</v>
      </c>
    </row>
    <row r="228" spans="1:5" x14ac:dyDescent="0.25">
      <c r="A228" s="61" t="s">
        <v>187</v>
      </c>
      <c r="B228" s="61" t="s">
        <v>7</v>
      </c>
      <c r="C228" s="61" t="s">
        <v>175</v>
      </c>
      <c r="D228" s="61" t="s">
        <v>178</v>
      </c>
      <c r="E228" s="62">
        <v>101048</v>
      </c>
    </row>
    <row r="229" spans="1:5" x14ac:dyDescent="0.25">
      <c r="A229" s="61" t="s">
        <v>187</v>
      </c>
      <c r="B229" s="61" t="s">
        <v>14</v>
      </c>
      <c r="C229" s="61" t="s">
        <v>175</v>
      </c>
      <c r="D229" s="61" t="s">
        <v>178</v>
      </c>
      <c r="E229" s="62">
        <v>3667206</v>
      </c>
    </row>
    <row r="230" spans="1:5" x14ac:dyDescent="0.25">
      <c r="A230" s="61" t="s">
        <v>187</v>
      </c>
      <c r="B230" s="61" t="s">
        <v>3</v>
      </c>
      <c r="C230" s="61" t="s">
        <v>175</v>
      </c>
      <c r="D230" s="61" t="s">
        <v>179</v>
      </c>
      <c r="E230" s="62">
        <v>5151590.5199999996</v>
      </c>
    </row>
    <row r="231" spans="1:5" x14ac:dyDescent="0.25">
      <c r="A231" s="61" t="s">
        <v>187</v>
      </c>
      <c r="B231" s="61" t="s">
        <v>4</v>
      </c>
      <c r="C231" s="61" t="s">
        <v>175</v>
      </c>
      <c r="D231" s="61" t="s">
        <v>179</v>
      </c>
      <c r="E231" s="62">
        <v>4772782.3499999996</v>
      </c>
    </row>
    <row r="232" spans="1:5" x14ac:dyDescent="0.25">
      <c r="A232" s="61" t="s">
        <v>187</v>
      </c>
      <c r="B232" s="61" t="s">
        <v>5</v>
      </c>
      <c r="C232" s="61" t="s">
        <v>175</v>
      </c>
      <c r="D232" s="61" t="s">
        <v>179</v>
      </c>
      <c r="E232" s="62">
        <v>4342661.51</v>
      </c>
    </row>
    <row r="233" spans="1:5" x14ac:dyDescent="0.25">
      <c r="A233" s="61" t="s">
        <v>187</v>
      </c>
      <c r="B233" s="61" t="s">
        <v>6</v>
      </c>
      <c r="C233" s="61" t="s">
        <v>175</v>
      </c>
      <c r="D233" s="61" t="s">
        <v>179</v>
      </c>
      <c r="E233" s="62">
        <v>3174760.96</v>
      </c>
    </row>
    <row r="234" spans="1:5" x14ac:dyDescent="0.25">
      <c r="A234" s="61" t="s">
        <v>187</v>
      </c>
      <c r="B234" s="61" t="s">
        <v>7</v>
      </c>
      <c r="C234" s="61" t="s">
        <v>175</v>
      </c>
      <c r="D234" s="61" t="s">
        <v>179</v>
      </c>
      <c r="E234" s="62">
        <v>17441795.34</v>
      </c>
    </row>
    <row r="235" spans="1:5" x14ac:dyDescent="0.25">
      <c r="A235" s="61" t="s">
        <v>187</v>
      </c>
      <c r="B235" s="61" t="s">
        <v>14</v>
      </c>
      <c r="C235" s="61" t="s">
        <v>175</v>
      </c>
      <c r="D235" s="61" t="s">
        <v>179</v>
      </c>
      <c r="E235" s="62">
        <v>632430243.69000006</v>
      </c>
    </row>
    <row r="236" spans="1:5" x14ac:dyDescent="0.25">
      <c r="A236" s="61" t="s">
        <v>188</v>
      </c>
      <c r="B236" s="61" t="s">
        <v>3</v>
      </c>
      <c r="C236" s="61" t="s">
        <v>175</v>
      </c>
      <c r="D236" s="61" t="s">
        <v>10</v>
      </c>
      <c r="E236" s="62">
        <v>758</v>
      </c>
    </row>
    <row r="237" spans="1:5" x14ac:dyDescent="0.25">
      <c r="A237" s="61" t="s">
        <v>188</v>
      </c>
      <c r="B237" s="61" t="s">
        <v>4</v>
      </c>
      <c r="C237" s="61" t="s">
        <v>175</v>
      </c>
      <c r="D237" s="61" t="s">
        <v>10</v>
      </c>
      <c r="E237" s="62">
        <v>705</v>
      </c>
    </row>
    <row r="238" spans="1:5" x14ac:dyDescent="0.25">
      <c r="A238" s="61" t="s">
        <v>188</v>
      </c>
      <c r="B238" s="61" t="s">
        <v>5</v>
      </c>
      <c r="C238" s="61" t="s">
        <v>175</v>
      </c>
      <c r="D238" s="61" t="s">
        <v>10</v>
      </c>
      <c r="E238" s="62">
        <v>747</v>
      </c>
    </row>
    <row r="239" spans="1:5" x14ac:dyDescent="0.25">
      <c r="A239" s="61" t="s">
        <v>188</v>
      </c>
      <c r="B239" s="61" t="s">
        <v>6</v>
      </c>
      <c r="C239" s="61" t="s">
        <v>175</v>
      </c>
      <c r="D239" s="61" t="s">
        <v>10</v>
      </c>
      <c r="E239" s="62">
        <v>479</v>
      </c>
    </row>
    <row r="240" spans="1:5" x14ac:dyDescent="0.25">
      <c r="A240" s="61" t="s">
        <v>188</v>
      </c>
      <c r="B240" s="61" t="s">
        <v>7</v>
      </c>
      <c r="C240" s="61" t="s">
        <v>175</v>
      </c>
      <c r="D240" s="61" t="s">
        <v>10</v>
      </c>
      <c r="E240" s="62">
        <v>2689</v>
      </c>
    </row>
    <row r="241" spans="1:5" x14ac:dyDescent="0.25">
      <c r="A241" s="61" t="s">
        <v>188</v>
      </c>
      <c r="B241" s="61" t="s">
        <v>14</v>
      </c>
      <c r="C241" s="61" t="s">
        <v>175</v>
      </c>
      <c r="D241" s="61" t="s">
        <v>10</v>
      </c>
      <c r="E241" s="62">
        <v>85792</v>
      </c>
    </row>
    <row r="242" spans="1:5" x14ac:dyDescent="0.25">
      <c r="A242" s="61" t="s">
        <v>188</v>
      </c>
      <c r="B242" s="61" t="s">
        <v>3</v>
      </c>
      <c r="C242" s="61" t="s">
        <v>175</v>
      </c>
      <c r="D242" s="61" t="s">
        <v>178</v>
      </c>
      <c r="E242" s="62">
        <v>29919.7</v>
      </c>
    </row>
    <row r="243" spans="1:5" x14ac:dyDescent="0.25">
      <c r="A243" s="61" t="s">
        <v>188</v>
      </c>
      <c r="B243" s="61" t="s">
        <v>4</v>
      </c>
      <c r="C243" s="61" t="s">
        <v>175</v>
      </c>
      <c r="D243" s="61" t="s">
        <v>178</v>
      </c>
      <c r="E243" s="62">
        <v>27660.6</v>
      </c>
    </row>
    <row r="244" spans="1:5" x14ac:dyDescent="0.25">
      <c r="A244" s="61" t="s">
        <v>188</v>
      </c>
      <c r="B244" s="61" t="s">
        <v>5</v>
      </c>
      <c r="C244" s="61" t="s">
        <v>175</v>
      </c>
      <c r="D244" s="61" t="s">
        <v>178</v>
      </c>
      <c r="E244" s="62">
        <v>25321.1</v>
      </c>
    </row>
    <row r="245" spans="1:5" x14ac:dyDescent="0.25">
      <c r="A245" s="61" t="s">
        <v>188</v>
      </c>
      <c r="B245" s="61" t="s">
        <v>6</v>
      </c>
      <c r="C245" s="61" t="s">
        <v>175</v>
      </c>
      <c r="D245" s="61" t="s">
        <v>178</v>
      </c>
      <c r="E245" s="62">
        <v>18667.400000000001</v>
      </c>
    </row>
    <row r="246" spans="1:5" x14ac:dyDescent="0.25">
      <c r="A246" s="61" t="s">
        <v>188</v>
      </c>
      <c r="B246" s="61" t="s">
        <v>7</v>
      </c>
      <c r="C246" s="61" t="s">
        <v>175</v>
      </c>
      <c r="D246" s="61" t="s">
        <v>178</v>
      </c>
      <c r="E246" s="62">
        <v>101568.8</v>
      </c>
    </row>
    <row r="247" spans="1:5" x14ac:dyDescent="0.25">
      <c r="A247" s="61" t="s">
        <v>188</v>
      </c>
      <c r="B247" s="61" t="s">
        <v>14</v>
      </c>
      <c r="C247" s="61" t="s">
        <v>175</v>
      </c>
      <c r="D247" s="61" t="s">
        <v>178</v>
      </c>
      <c r="E247" s="62">
        <v>3690977.3</v>
      </c>
    </row>
    <row r="248" spans="1:5" x14ac:dyDescent="0.25">
      <c r="A248" s="61" t="s">
        <v>188</v>
      </c>
      <c r="B248" s="61" t="s">
        <v>3</v>
      </c>
      <c r="C248" s="61" t="s">
        <v>175</v>
      </c>
      <c r="D248" s="61" t="s">
        <v>179</v>
      </c>
      <c r="E248" s="62">
        <v>5121234.53</v>
      </c>
    </row>
    <row r="249" spans="1:5" x14ac:dyDescent="0.25">
      <c r="A249" s="61" t="s">
        <v>188</v>
      </c>
      <c r="B249" s="61" t="s">
        <v>4</v>
      </c>
      <c r="C249" s="61" t="s">
        <v>175</v>
      </c>
      <c r="D249" s="61" t="s">
        <v>179</v>
      </c>
      <c r="E249" s="62">
        <v>4715321.41</v>
      </c>
    </row>
    <row r="250" spans="1:5" x14ac:dyDescent="0.25">
      <c r="A250" s="61" t="s">
        <v>188</v>
      </c>
      <c r="B250" s="61" t="s">
        <v>5</v>
      </c>
      <c r="C250" s="61" t="s">
        <v>175</v>
      </c>
      <c r="D250" s="61" t="s">
        <v>179</v>
      </c>
      <c r="E250" s="62">
        <v>4359137.46</v>
      </c>
    </row>
    <row r="251" spans="1:5" x14ac:dyDescent="0.25">
      <c r="A251" s="61" t="s">
        <v>188</v>
      </c>
      <c r="B251" s="61" t="s">
        <v>6</v>
      </c>
      <c r="C251" s="61" t="s">
        <v>175</v>
      </c>
      <c r="D251" s="61" t="s">
        <v>179</v>
      </c>
      <c r="E251" s="62">
        <v>3191575.56</v>
      </c>
    </row>
    <row r="252" spans="1:5" x14ac:dyDescent="0.25">
      <c r="A252" s="61" t="s">
        <v>188</v>
      </c>
      <c r="B252" s="61" t="s">
        <v>7</v>
      </c>
      <c r="C252" s="61" t="s">
        <v>175</v>
      </c>
      <c r="D252" s="61" t="s">
        <v>179</v>
      </c>
      <c r="E252" s="62">
        <v>17387268.960000001</v>
      </c>
    </row>
    <row r="253" spans="1:5" x14ac:dyDescent="0.25">
      <c r="A253" s="61" t="s">
        <v>188</v>
      </c>
      <c r="B253" s="61" t="s">
        <v>14</v>
      </c>
      <c r="C253" s="61" t="s">
        <v>175</v>
      </c>
      <c r="D253" s="61" t="s">
        <v>179</v>
      </c>
      <c r="E253" s="62">
        <v>631480980.23000002</v>
      </c>
    </row>
    <row r="254" spans="1:5" x14ac:dyDescent="0.25">
      <c r="A254" s="61" t="s">
        <v>189</v>
      </c>
      <c r="B254" s="61" t="s">
        <v>3</v>
      </c>
      <c r="C254" s="61" t="s">
        <v>175</v>
      </c>
      <c r="D254" s="61" t="s">
        <v>10</v>
      </c>
      <c r="E254" s="62">
        <v>732</v>
      </c>
    </row>
    <row r="255" spans="1:5" x14ac:dyDescent="0.25">
      <c r="A255" s="61" t="s">
        <v>189</v>
      </c>
      <c r="B255" s="61" t="s">
        <v>4</v>
      </c>
      <c r="C255" s="61" t="s">
        <v>175</v>
      </c>
      <c r="D255" s="61" t="s">
        <v>10</v>
      </c>
      <c r="E255" s="62">
        <v>689</v>
      </c>
    </row>
    <row r="256" spans="1:5" x14ac:dyDescent="0.25">
      <c r="A256" s="61" t="s">
        <v>189</v>
      </c>
      <c r="B256" s="61" t="s">
        <v>5</v>
      </c>
      <c r="C256" s="61" t="s">
        <v>175</v>
      </c>
      <c r="D256" s="61" t="s">
        <v>10</v>
      </c>
      <c r="E256" s="62">
        <v>711</v>
      </c>
    </row>
    <row r="257" spans="1:5" x14ac:dyDescent="0.25">
      <c r="A257" s="61" t="s">
        <v>189</v>
      </c>
      <c r="B257" s="61" t="s">
        <v>6</v>
      </c>
      <c r="C257" s="61" t="s">
        <v>175</v>
      </c>
      <c r="D257" s="61" t="s">
        <v>10</v>
      </c>
      <c r="E257" s="62">
        <v>458</v>
      </c>
    </row>
    <row r="258" spans="1:5" x14ac:dyDescent="0.25">
      <c r="A258" s="61" t="s">
        <v>189</v>
      </c>
      <c r="B258" s="61" t="s">
        <v>7</v>
      </c>
      <c r="C258" s="61" t="s">
        <v>175</v>
      </c>
      <c r="D258" s="61" t="s">
        <v>10</v>
      </c>
      <c r="E258" s="62">
        <v>2590</v>
      </c>
    </row>
    <row r="259" spans="1:5" x14ac:dyDescent="0.25">
      <c r="A259" s="61" t="s">
        <v>189</v>
      </c>
      <c r="B259" s="61" t="s">
        <v>14</v>
      </c>
      <c r="C259" s="61" t="s">
        <v>175</v>
      </c>
      <c r="D259" s="61" t="s">
        <v>10</v>
      </c>
      <c r="E259" s="62">
        <v>82746</v>
      </c>
    </row>
    <row r="260" spans="1:5" x14ac:dyDescent="0.25">
      <c r="A260" s="61" t="s">
        <v>189</v>
      </c>
      <c r="B260" s="61" t="s">
        <v>3</v>
      </c>
      <c r="C260" s="61" t="s">
        <v>175</v>
      </c>
      <c r="D260" s="61" t="s">
        <v>178</v>
      </c>
      <c r="E260" s="62">
        <v>29434.400000000001</v>
      </c>
    </row>
    <row r="261" spans="1:5" x14ac:dyDescent="0.25">
      <c r="A261" s="61" t="s">
        <v>189</v>
      </c>
      <c r="B261" s="61" t="s">
        <v>4</v>
      </c>
      <c r="C261" s="61" t="s">
        <v>175</v>
      </c>
      <c r="D261" s="61" t="s">
        <v>178</v>
      </c>
      <c r="E261" s="62">
        <v>27765.4</v>
      </c>
    </row>
    <row r="262" spans="1:5" x14ac:dyDescent="0.25">
      <c r="A262" s="61" t="s">
        <v>189</v>
      </c>
      <c r="B262" s="61" t="s">
        <v>5</v>
      </c>
      <c r="C262" s="61" t="s">
        <v>175</v>
      </c>
      <c r="D262" s="61" t="s">
        <v>178</v>
      </c>
      <c r="E262" s="62">
        <v>24992.6</v>
      </c>
    </row>
    <row r="263" spans="1:5" x14ac:dyDescent="0.25">
      <c r="A263" s="61" t="s">
        <v>189</v>
      </c>
      <c r="B263" s="61" t="s">
        <v>6</v>
      </c>
      <c r="C263" s="61" t="s">
        <v>175</v>
      </c>
      <c r="D263" s="61" t="s">
        <v>178</v>
      </c>
      <c r="E263" s="62">
        <v>18476.5</v>
      </c>
    </row>
    <row r="264" spans="1:5" x14ac:dyDescent="0.25">
      <c r="A264" s="61" t="s">
        <v>189</v>
      </c>
      <c r="B264" s="61" t="s">
        <v>7</v>
      </c>
      <c r="C264" s="61" t="s">
        <v>175</v>
      </c>
      <c r="D264" s="61" t="s">
        <v>178</v>
      </c>
      <c r="E264" s="62">
        <v>100668.9</v>
      </c>
    </row>
    <row r="265" spans="1:5" x14ac:dyDescent="0.25">
      <c r="A265" s="61" t="s">
        <v>189</v>
      </c>
      <c r="B265" s="61" t="s">
        <v>14</v>
      </c>
      <c r="C265" s="61" t="s">
        <v>175</v>
      </c>
      <c r="D265" s="61" t="s">
        <v>178</v>
      </c>
      <c r="E265" s="62">
        <v>3646673.3</v>
      </c>
    </row>
    <row r="266" spans="1:5" x14ac:dyDescent="0.25">
      <c r="A266" s="61" t="s">
        <v>189</v>
      </c>
      <c r="B266" s="61" t="s">
        <v>3</v>
      </c>
      <c r="C266" s="61" t="s">
        <v>175</v>
      </c>
      <c r="D266" s="61" t="s">
        <v>179</v>
      </c>
      <c r="E266" s="62">
        <v>4966355.4988600397</v>
      </c>
    </row>
    <row r="267" spans="1:5" x14ac:dyDescent="0.25">
      <c r="A267" s="61" t="s">
        <v>189</v>
      </c>
      <c r="B267" s="61" t="s">
        <v>4</v>
      </c>
      <c r="C267" s="61" t="s">
        <v>175</v>
      </c>
      <c r="D267" s="61" t="s">
        <v>179</v>
      </c>
      <c r="E267" s="62">
        <v>4639589.0286669498</v>
      </c>
    </row>
    <row r="268" spans="1:5" x14ac:dyDescent="0.25">
      <c r="A268" s="61" t="s">
        <v>189</v>
      </c>
      <c r="B268" s="61" t="s">
        <v>5</v>
      </c>
      <c r="C268" s="61" t="s">
        <v>175</v>
      </c>
      <c r="D268" s="61" t="s">
        <v>179</v>
      </c>
      <c r="E268" s="62">
        <v>4217681.0760559896</v>
      </c>
    </row>
    <row r="269" spans="1:5" x14ac:dyDescent="0.25">
      <c r="A269" s="61" t="s">
        <v>189</v>
      </c>
      <c r="B269" s="61" t="s">
        <v>6</v>
      </c>
      <c r="C269" s="61" t="s">
        <v>175</v>
      </c>
      <c r="D269" s="61" t="s">
        <v>179</v>
      </c>
      <c r="E269" s="62">
        <v>3128429.32815067</v>
      </c>
    </row>
    <row r="270" spans="1:5" x14ac:dyDescent="0.25">
      <c r="A270" s="61" t="s">
        <v>189</v>
      </c>
      <c r="B270" s="61" t="s">
        <v>7</v>
      </c>
      <c r="C270" s="61" t="s">
        <v>175</v>
      </c>
      <c r="D270" s="61" t="s">
        <v>179</v>
      </c>
      <c r="E270" s="62">
        <v>16952054.931733601</v>
      </c>
    </row>
    <row r="271" spans="1:5" x14ac:dyDescent="0.25">
      <c r="A271" s="61" t="s">
        <v>189</v>
      </c>
      <c r="B271" s="61" t="s">
        <v>14</v>
      </c>
      <c r="C271" s="61" t="s">
        <v>175</v>
      </c>
      <c r="D271" s="61" t="s">
        <v>179</v>
      </c>
      <c r="E271" s="62">
        <v>612070154.24679005</v>
      </c>
    </row>
    <row r="272" spans="1:5" x14ac:dyDescent="0.25">
      <c r="A272" s="61" t="s">
        <v>189</v>
      </c>
      <c r="B272" s="61" t="s">
        <v>3</v>
      </c>
      <c r="C272" s="61" t="s">
        <v>190</v>
      </c>
      <c r="D272" s="61" t="s">
        <v>10</v>
      </c>
      <c r="E272" s="62">
        <v>93</v>
      </c>
    </row>
    <row r="273" spans="1:5" x14ac:dyDescent="0.25">
      <c r="A273" s="61" t="s">
        <v>189</v>
      </c>
      <c r="B273" s="61" t="s">
        <v>4</v>
      </c>
      <c r="C273" s="61" t="s">
        <v>190</v>
      </c>
      <c r="D273" s="61" t="s">
        <v>10</v>
      </c>
      <c r="E273" s="62">
        <v>95</v>
      </c>
    </row>
    <row r="274" spans="1:5" x14ac:dyDescent="0.25">
      <c r="A274" s="61" t="s">
        <v>189</v>
      </c>
      <c r="B274" s="61" t="s">
        <v>5</v>
      </c>
      <c r="C274" s="61" t="s">
        <v>190</v>
      </c>
      <c r="D274" s="61" t="s">
        <v>10</v>
      </c>
      <c r="E274" s="62">
        <v>96</v>
      </c>
    </row>
    <row r="275" spans="1:5" x14ac:dyDescent="0.25">
      <c r="A275" s="61" t="s">
        <v>189</v>
      </c>
      <c r="B275" s="61" t="s">
        <v>6</v>
      </c>
      <c r="C275" s="61" t="s">
        <v>190</v>
      </c>
      <c r="D275" s="61" t="s">
        <v>10</v>
      </c>
      <c r="E275" s="62">
        <v>49</v>
      </c>
    </row>
    <row r="276" spans="1:5" x14ac:dyDescent="0.25">
      <c r="A276" s="61" t="s">
        <v>189</v>
      </c>
      <c r="B276" s="61" t="s">
        <v>7</v>
      </c>
      <c r="C276" s="61" t="s">
        <v>190</v>
      </c>
      <c r="D276" s="61" t="s">
        <v>10</v>
      </c>
      <c r="E276" s="62">
        <v>333</v>
      </c>
    </row>
    <row r="277" spans="1:5" x14ac:dyDescent="0.25">
      <c r="A277" s="61" t="s">
        <v>189</v>
      </c>
      <c r="B277" s="61" t="s">
        <v>14</v>
      </c>
      <c r="C277" s="61" t="s">
        <v>190</v>
      </c>
      <c r="D277" s="61" t="s">
        <v>10</v>
      </c>
      <c r="E277" s="62">
        <v>15116</v>
      </c>
    </row>
    <row r="278" spans="1:5" x14ac:dyDescent="0.25">
      <c r="A278" s="61" t="s">
        <v>189</v>
      </c>
      <c r="B278" s="61" t="s">
        <v>3</v>
      </c>
      <c r="C278" s="61" t="s">
        <v>190</v>
      </c>
      <c r="D278" s="61" t="s">
        <v>178</v>
      </c>
      <c r="E278" s="62">
        <v>3400</v>
      </c>
    </row>
    <row r="279" spans="1:5" x14ac:dyDescent="0.25">
      <c r="A279" s="61" t="s">
        <v>189</v>
      </c>
      <c r="B279" s="61" t="s">
        <v>4</v>
      </c>
      <c r="C279" s="61" t="s">
        <v>190</v>
      </c>
      <c r="D279" s="61" t="s">
        <v>178</v>
      </c>
      <c r="E279" s="62">
        <v>3384.6</v>
      </c>
    </row>
    <row r="280" spans="1:5" x14ac:dyDescent="0.25">
      <c r="A280" s="61" t="s">
        <v>189</v>
      </c>
      <c r="B280" s="61" t="s">
        <v>5</v>
      </c>
      <c r="C280" s="61" t="s">
        <v>190</v>
      </c>
      <c r="D280" s="61" t="s">
        <v>178</v>
      </c>
      <c r="E280" s="62">
        <v>3095.6</v>
      </c>
    </row>
    <row r="281" spans="1:5" x14ac:dyDescent="0.25">
      <c r="A281" s="61" t="s">
        <v>189</v>
      </c>
      <c r="B281" s="61" t="s">
        <v>6</v>
      </c>
      <c r="C281" s="61" t="s">
        <v>190</v>
      </c>
      <c r="D281" s="61" t="s">
        <v>178</v>
      </c>
      <c r="E281" s="62">
        <v>1898.7</v>
      </c>
    </row>
    <row r="282" spans="1:5" x14ac:dyDescent="0.25">
      <c r="A282" s="61" t="s">
        <v>189</v>
      </c>
      <c r="B282" s="61" t="s">
        <v>7</v>
      </c>
      <c r="C282" s="61" t="s">
        <v>190</v>
      </c>
      <c r="D282" s="61" t="s">
        <v>178</v>
      </c>
      <c r="E282" s="62">
        <v>11778.9</v>
      </c>
    </row>
    <row r="283" spans="1:5" x14ac:dyDescent="0.25">
      <c r="A283" s="61" t="s">
        <v>189</v>
      </c>
      <c r="B283" s="61" t="s">
        <v>14</v>
      </c>
      <c r="C283" s="61" t="s">
        <v>190</v>
      </c>
      <c r="D283" s="61" t="s">
        <v>178</v>
      </c>
      <c r="E283" s="62">
        <v>667079.80000000005</v>
      </c>
    </row>
    <row r="284" spans="1:5" x14ac:dyDescent="0.25">
      <c r="A284" s="61" t="s">
        <v>189</v>
      </c>
      <c r="B284" s="61" t="s">
        <v>3</v>
      </c>
      <c r="C284" s="61" t="s">
        <v>190</v>
      </c>
      <c r="D284" s="61" t="s">
        <v>179</v>
      </c>
      <c r="E284" s="62">
        <v>52201.029813728703</v>
      </c>
    </row>
    <row r="285" spans="1:5" x14ac:dyDescent="0.25">
      <c r="A285" s="61" t="s">
        <v>189</v>
      </c>
      <c r="B285" s="61" t="s">
        <v>4</v>
      </c>
      <c r="C285" s="61" t="s">
        <v>190</v>
      </c>
      <c r="D285" s="61" t="s">
        <v>179</v>
      </c>
      <c r="E285" s="62">
        <v>52009.262429692797</v>
      </c>
    </row>
    <row r="286" spans="1:5" x14ac:dyDescent="0.25">
      <c r="A286" s="61" t="s">
        <v>189</v>
      </c>
      <c r="B286" s="61" t="s">
        <v>5</v>
      </c>
      <c r="C286" s="61" t="s">
        <v>190</v>
      </c>
      <c r="D286" s="61" t="s">
        <v>179</v>
      </c>
      <c r="E286" s="62">
        <v>47559.163828463701</v>
      </c>
    </row>
    <row r="287" spans="1:5" x14ac:dyDescent="0.25">
      <c r="A287" s="61" t="s">
        <v>189</v>
      </c>
      <c r="B287" s="61" t="s">
        <v>6</v>
      </c>
      <c r="C287" s="61" t="s">
        <v>190</v>
      </c>
      <c r="D287" s="61" t="s">
        <v>179</v>
      </c>
      <c r="E287" s="62">
        <v>29168.080365034901</v>
      </c>
    </row>
    <row r="288" spans="1:5" x14ac:dyDescent="0.25">
      <c r="A288" s="61" t="s">
        <v>189</v>
      </c>
      <c r="B288" s="61" t="s">
        <v>7</v>
      </c>
      <c r="C288" s="61" t="s">
        <v>190</v>
      </c>
      <c r="D288" s="61" t="s">
        <v>179</v>
      </c>
      <c r="E288" s="62">
        <v>180937.53643692</v>
      </c>
    </row>
    <row r="289" spans="1:5" x14ac:dyDescent="0.25">
      <c r="A289" s="61" t="s">
        <v>189</v>
      </c>
      <c r="B289" s="61" t="s">
        <v>14</v>
      </c>
      <c r="C289" s="61" t="s">
        <v>190</v>
      </c>
      <c r="D289" s="61" t="s">
        <v>179</v>
      </c>
      <c r="E289" s="62">
        <v>10237619.2840658</v>
      </c>
    </row>
    <row r="290" spans="1:5" x14ac:dyDescent="0.25">
      <c r="A290" s="61" t="s">
        <v>191</v>
      </c>
      <c r="B290" s="61" t="s">
        <v>3</v>
      </c>
      <c r="C290" s="61" t="s">
        <v>175</v>
      </c>
      <c r="D290" s="61" t="s">
        <v>10</v>
      </c>
      <c r="E290" s="62">
        <v>718</v>
      </c>
    </row>
    <row r="291" spans="1:5" x14ac:dyDescent="0.25">
      <c r="A291" s="61" t="s">
        <v>191</v>
      </c>
      <c r="B291" s="61" t="s">
        <v>4</v>
      </c>
      <c r="C291" s="61" t="s">
        <v>175</v>
      </c>
      <c r="D291" s="61" t="s">
        <v>10</v>
      </c>
      <c r="E291" s="62">
        <v>670</v>
      </c>
    </row>
    <row r="292" spans="1:5" x14ac:dyDescent="0.25">
      <c r="A292" s="61" t="s">
        <v>191</v>
      </c>
      <c r="B292" s="61" t="s">
        <v>5</v>
      </c>
      <c r="C292" s="61" t="s">
        <v>175</v>
      </c>
      <c r="D292" s="61" t="s">
        <v>10</v>
      </c>
      <c r="E292" s="62">
        <v>686</v>
      </c>
    </row>
    <row r="293" spans="1:5" x14ac:dyDescent="0.25">
      <c r="A293" s="61" t="s">
        <v>191</v>
      </c>
      <c r="B293" s="61" t="s">
        <v>6</v>
      </c>
      <c r="C293" s="61" t="s">
        <v>175</v>
      </c>
      <c r="D293" s="61" t="s">
        <v>10</v>
      </c>
      <c r="E293" s="62">
        <v>439</v>
      </c>
    </row>
    <row r="294" spans="1:5" x14ac:dyDescent="0.25">
      <c r="A294" s="61" t="s">
        <v>191</v>
      </c>
      <c r="B294" s="61" t="s">
        <v>7</v>
      </c>
      <c r="C294" s="61" t="s">
        <v>175</v>
      </c>
      <c r="D294" s="61" t="s">
        <v>10</v>
      </c>
      <c r="E294" s="62">
        <v>2513</v>
      </c>
    </row>
    <row r="295" spans="1:5" x14ac:dyDescent="0.25">
      <c r="A295" s="61" t="s">
        <v>191</v>
      </c>
      <c r="B295" s="61" t="s">
        <v>14</v>
      </c>
      <c r="C295" s="61" t="s">
        <v>175</v>
      </c>
      <c r="D295" s="61" t="s">
        <v>10</v>
      </c>
      <c r="E295" s="62">
        <v>80784</v>
      </c>
    </row>
    <row r="296" spans="1:5" x14ac:dyDescent="0.25">
      <c r="A296" s="61" t="s">
        <v>191</v>
      </c>
      <c r="B296" s="61" t="s">
        <v>3</v>
      </c>
      <c r="C296" s="61" t="s">
        <v>175</v>
      </c>
      <c r="D296" s="61" t="s">
        <v>178</v>
      </c>
      <c r="E296" s="62">
        <v>29421.8</v>
      </c>
    </row>
    <row r="297" spans="1:5" x14ac:dyDescent="0.25">
      <c r="A297" s="61" t="s">
        <v>191</v>
      </c>
      <c r="B297" s="61" t="s">
        <v>4</v>
      </c>
      <c r="C297" s="61" t="s">
        <v>175</v>
      </c>
      <c r="D297" s="61" t="s">
        <v>178</v>
      </c>
      <c r="E297" s="62">
        <v>27592.3</v>
      </c>
    </row>
    <row r="298" spans="1:5" x14ac:dyDescent="0.25">
      <c r="A298" s="61" t="s">
        <v>191</v>
      </c>
      <c r="B298" s="61" t="s">
        <v>5</v>
      </c>
      <c r="C298" s="61" t="s">
        <v>175</v>
      </c>
      <c r="D298" s="61" t="s">
        <v>178</v>
      </c>
      <c r="E298" s="62">
        <v>25449.200000000001</v>
      </c>
    </row>
    <row r="299" spans="1:5" x14ac:dyDescent="0.25">
      <c r="A299" s="61" t="s">
        <v>191</v>
      </c>
      <c r="B299" s="61" t="s">
        <v>6</v>
      </c>
      <c r="C299" s="61" t="s">
        <v>175</v>
      </c>
      <c r="D299" s="61" t="s">
        <v>178</v>
      </c>
      <c r="E299" s="62">
        <v>18748.2</v>
      </c>
    </row>
    <row r="300" spans="1:5" x14ac:dyDescent="0.25">
      <c r="A300" s="61" t="s">
        <v>191</v>
      </c>
      <c r="B300" s="61" t="s">
        <v>7</v>
      </c>
      <c r="C300" s="61" t="s">
        <v>175</v>
      </c>
      <c r="D300" s="61" t="s">
        <v>178</v>
      </c>
      <c r="E300" s="62">
        <v>101211.5</v>
      </c>
    </row>
    <row r="301" spans="1:5" x14ac:dyDescent="0.25">
      <c r="A301" s="61" t="s">
        <v>191</v>
      </c>
      <c r="B301" s="61" t="s">
        <v>14</v>
      </c>
      <c r="C301" s="61" t="s">
        <v>175</v>
      </c>
      <c r="D301" s="61" t="s">
        <v>178</v>
      </c>
      <c r="E301" s="62">
        <v>3654260.8</v>
      </c>
    </row>
    <row r="302" spans="1:5" x14ac:dyDescent="0.25">
      <c r="A302" s="61" t="s">
        <v>191</v>
      </c>
      <c r="B302" s="61" t="s">
        <v>3</v>
      </c>
      <c r="C302" s="61" t="s">
        <v>175</v>
      </c>
      <c r="D302" s="61" t="s">
        <v>179</v>
      </c>
      <c r="E302" s="62">
        <v>3539843.8071664898</v>
      </c>
    </row>
    <row r="303" spans="1:5" x14ac:dyDescent="0.25">
      <c r="A303" s="61" t="s">
        <v>191</v>
      </c>
      <c r="B303" s="61" t="s">
        <v>4</v>
      </c>
      <c r="C303" s="61" t="s">
        <v>175</v>
      </c>
      <c r="D303" s="61" t="s">
        <v>179</v>
      </c>
      <c r="E303" s="62">
        <v>3322026.9661634201</v>
      </c>
    </row>
    <row r="304" spans="1:5" x14ac:dyDescent="0.25">
      <c r="A304" s="61" t="s">
        <v>191</v>
      </c>
      <c r="B304" s="61" t="s">
        <v>5</v>
      </c>
      <c r="C304" s="61" t="s">
        <v>175</v>
      </c>
      <c r="D304" s="61" t="s">
        <v>179</v>
      </c>
      <c r="E304" s="62">
        <v>3064969.5108959302</v>
      </c>
    </row>
    <row r="305" spans="1:5" x14ac:dyDescent="0.25">
      <c r="A305" s="61" t="s">
        <v>191</v>
      </c>
      <c r="B305" s="61" t="s">
        <v>6</v>
      </c>
      <c r="C305" s="61" t="s">
        <v>175</v>
      </c>
      <c r="D305" s="61" t="s">
        <v>179</v>
      </c>
      <c r="E305" s="62">
        <v>2253027.0153779699</v>
      </c>
    </row>
    <row r="306" spans="1:5" x14ac:dyDescent="0.25">
      <c r="A306" s="61" t="s">
        <v>191</v>
      </c>
      <c r="B306" s="61" t="s">
        <v>7</v>
      </c>
      <c r="C306" s="61" t="s">
        <v>175</v>
      </c>
      <c r="D306" s="61" t="s">
        <v>179</v>
      </c>
      <c r="E306" s="62">
        <v>12179867.299603799</v>
      </c>
    </row>
    <row r="307" spans="1:5" x14ac:dyDescent="0.25">
      <c r="A307" s="61" t="s">
        <v>191</v>
      </c>
      <c r="B307" s="61" t="s">
        <v>14</v>
      </c>
      <c r="C307" s="61" t="s">
        <v>175</v>
      </c>
      <c r="D307" s="61" t="s">
        <v>179</v>
      </c>
      <c r="E307" s="62">
        <v>440783780.12932402</v>
      </c>
    </row>
    <row r="308" spans="1:5" x14ac:dyDescent="0.25">
      <c r="A308" s="61" t="s">
        <v>191</v>
      </c>
      <c r="B308" s="61" t="s">
        <v>3</v>
      </c>
      <c r="C308" s="61" t="s">
        <v>144</v>
      </c>
      <c r="D308" s="61" t="s">
        <v>10</v>
      </c>
      <c r="E308" s="62">
        <v>718</v>
      </c>
    </row>
    <row r="309" spans="1:5" x14ac:dyDescent="0.25">
      <c r="A309" s="61" t="s">
        <v>191</v>
      </c>
      <c r="B309" s="61" t="s">
        <v>4</v>
      </c>
      <c r="C309" s="61" t="s">
        <v>144</v>
      </c>
      <c r="D309" s="61" t="s">
        <v>10</v>
      </c>
      <c r="E309" s="62">
        <v>670</v>
      </c>
    </row>
    <row r="310" spans="1:5" x14ac:dyDescent="0.25">
      <c r="A310" s="61" t="s">
        <v>191</v>
      </c>
      <c r="B310" s="61" t="s">
        <v>5</v>
      </c>
      <c r="C310" s="61" t="s">
        <v>144</v>
      </c>
      <c r="D310" s="61" t="s">
        <v>10</v>
      </c>
      <c r="E310" s="62">
        <v>686</v>
      </c>
    </row>
    <row r="311" spans="1:5" x14ac:dyDescent="0.25">
      <c r="A311" s="61" t="s">
        <v>191</v>
      </c>
      <c r="B311" s="61" t="s">
        <v>6</v>
      </c>
      <c r="C311" s="61" t="s">
        <v>144</v>
      </c>
      <c r="D311" s="61" t="s">
        <v>10</v>
      </c>
      <c r="E311" s="62">
        <v>439</v>
      </c>
    </row>
    <row r="312" spans="1:5" x14ac:dyDescent="0.25">
      <c r="A312" s="61" t="s">
        <v>191</v>
      </c>
      <c r="B312" s="61" t="s">
        <v>7</v>
      </c>
      <c r="C312" s="61" t="s">
        <v>144</v>
      </c>
      <c r="D312" s="61" t="s">
        <v>10</v>
      </c>
      <c r="E312" s="62">
        <v>2513</v>
      </c>
    </row>
    <row r="313" spans="1:5" x14ac:dyDescent="0.25">
      <c r="A313" s="61" t="s">
        <v>191</v>
      </c>
      <c r="B313" s="61" t="s">
        <v>14</v>
      </c>
      <c r="C313" s="61" t="s">
        <v>144</v>
      </c>
      <c r="D313" s="61" t="s">
        <v>10</v>
      </c>
      <c r="E313" s="62">
        <v>80784</v>
      </c>
    </row>
    <row r="314" spans="1:5" x14ac:dyDescent="0.25">
      <c r="A314" s="61" t="s">
        <v>191</v>
      </c>
      <c r="B314" s="61" t="s">
        <v>3</v>
      </c>
      <c r="C314" s="61" t="s">
        <v>144</v>
      </c>
      <c r="D314" s="61" t="s">
        <v>178</v>
      </c>
      <c r="E314" s="62">
        <v>29421.8</v>
      </c>
    </row>
    <row r="315" spans="1:5" x14ac:dyDescent="0.25">
      <c r="A315" s="61" t="s">
        <v>191</v>
      </c>
      <c r="B315" s="61" t="s">
        <v>4</v>
      </c>
      <c r="C315" s="61" t="s">
        <v>144</v>
      </c>
      <c r="D315" s="61" t="s">
        <v>178</v>
      </c>
      <c r="E315" s="62">
        <v>27592.3</v>
      </c>
    </row>
    <row r="316" spans="1:5" x14ac:dyDescent="0.25">
      <c r="A316" s="61" t="s">
        <v>191</v>
      </c>
      <c r="B316" s="61" t="s">
        <v>5</v>
      </c>
      <c r="C316" s="61" t="s">
        <v>144</v>
      </c>
      <c r="D316" s="61" t="s">
        <v>178</v>
      </c>
      <c r="E316" s="62">
        <v>25449.200000000001</v>
      </c>
    </row>
    <row r="317" spans="1:5" x14ac:dyDescent="0.25">
      <c r="A317" s="61" t="s">
        <v>191</v>
      </c>
      <c r="B317" s="61" t="s">
        <v>6</v>
      </c>
      <c r="C317" s="61" t="s">
        <v>144</v>
      </c>
      <c r="D317" s="61" t="s">
        <v>178</v>
      </c>
      <c r="E317" s="62">
        <v>18748.2</v>
      </c>
    </row>
    <row r="318" spans="1:5" x14ac:dyDescent="0.25">
      <c r="A318" s="61" t="s">
        <v>191</v>
      </c>
      <c r="B318" s="61" t="s">
        <v>7</v>
      </c>
      <c r="C318" s="61" t="s">
        <v>144</v>
      </c>
      <c r="D318" s="61" t="s">
        <v>178</v>
      </c>
      <c r="E318" s="62">
        <v>101211.5</v>
      </c>
    </row>
    <row r="319" spans="1:5" x14ac:dyDescent="0.25">
      <c r="A319" s="61" t="s">
        <v>191</v>
      </c>
      <c r="B319" s="61" t="s">
        <v>14</v>
      </c>
      <c r="C319" s="61" t="s">
        <v>144</v>
      </c>
      <c r="D319" s="61" t="s">
        <v>178</v>
      </c>
      <c r="E319" s="62">
        <v>3654260.8</v>
      </c>
    </row>
    <row r="320" spans="1:5" x14ac:dyDescent="0.25">
      <c r="A320" s="61" t="s">
        <v>191</v>
      </c>
      <c r="B320" s="61" t="s">
        <v>3</v>
      </c>
      <c r="C320" s="61" t="s">
        <v>144</v>
      </c>
      <c r="D320" s="61" t="s">
        <v>179</v>
      </c>
      <c r="E320" s="62">
        <v>1473672.01541896</v>
      </c>
    </row>
    <row r="321" spans="1:5" x14ac:dyDescent="0.25">
      <c r="A321" s="61" t="s">
        <v>191</v>
      </c>
      <c r="B321" s="61" t="s">
        <v>4</v>
      </c>
      <c r="C321" s="61" t="s">
        <v>144</v>
      </c>
      <c r="D321" s="61" t="s">
        <v>179</v>
      </c>
      <c r="E321" s="62">
        <v>1377509.77549766</v>
      </c>
    </row>
    <row r="322" spans="1:5" x14ac:dyDescent="0.25">
      <c r="A322" s="61" t="s">
        <v>191</v>
      </c>
      <c r="B322" s="61" t="s">
        <v>5</v>
      </c>
      <c r="C322" s="61" t="s">
        <v>144</v>
      </c>
      <c r="D322" s="61" t="s">
        <v>179</v>
      </c>
      <c r="E322" s="62">
        <v>1261290.10415014</v>
      </c>
    </row>
    <row r="323" spans="1:5" x14ac:dyDescent="0.25">
      <c r="A323" s="61" t="s">
        <v>191</v>
      </c>
      <c r="B323" s="61" t="s">
        <v>6</v>
      </c>
      <c r="C323" s="61" t="s">
        <v>144</v>
      </c>
      <c r="D323" s="61" t="s">
        <v>179</v>
      </c>
      <c r="E323" s="62">
        <v>918085.81914266502</v>
      </c>
    </row>
    <row r="324" spans="1:5" x14ac:dyDescent="0.25">
      <c r="A324" s="61" t="s">
        <v>191</v>
      </c>
      <c r="B324" s="61" t="s">
        <v>7</v>
      </c>
      <c r="C324" s="61" t="s">
        <v>144</v>
      </c>
      <c r="D324" s="61" t="s">
        <v>179</v>
      </c>
      <c r="E324" s="62">
        <v>5030557.7142094299</v>
      </c>
    </row>
    <row r="325" spans="1:5" x14ac:dyDescent="0.25">
      <c r="A325" s="61" t="s">
        <v>191</v>
      </c>
      <c r="B325" s="61" t="s">
        <v>14</v>
      </c>
      <c r="C325" s="61" t="s">
        <v>144</v>
      </c>
      <c r="D325" s="61" t="s">
        <v>179</v>
      </c>
      <c r="E325" s="62">
        <v>182740446.47607601</v>
      </c>
    </row>
    <row r="326" spans="1:5" x14ac:dyDescent="0.25">
      <c r="A326" t="s">
        <v>192</v>
      </c>
      <c r="B326" t="s">
        <v>3</v>
      </c>
      <c r="C326" t="s">
        <v>145</v>
      </c>
      <c r="D326" t="s">
        <v>179</v>
      </c>
      <c r="E326" s="1">
        <v>5020418.8</v>
      </c>
    </row>
    <row r="327" spans="1:5" x14ac:dyDescent="0.25">
      <c r="A327" t="s">
        <v>192</v>
      </c>
      <c r="B327" t="s">
        <v>4</v>
      </c>
      <c r="C327" t="s">
        <v>145</v>
      </c>
      <c r="D327" t="s">
        <v>179</v>
      </c>
      <c r="E327" s="1">
        <v>4384269.71</v>
      </c>
    </row>
    <row r="328" spans="1:5" x14ac:dyDescent="0.25">
      <c r="A328" t="s">
        <v>192</v>
      </c>
      <c r="B328" t="s">
        <v>5</v>
      </c>
      <c r="C328" t="s">
        <v>145</v>
      </c>
      <c r="D328" t="s">
        <v>179</v>
      </c>
      <c r="E328" s="1">
        <v>4613148.8899999997</v>
      </c>
    </row>
    <row r="329" spans="1:5" x14ac:dyDescent="0.25">
      <c r="A329" t="s">
        <v>192</v>
      </c>
      <c r="B329" t="s">
        <v>6</v>
      </c>
      <c r="C329" t="s">
        <v>145</v>
      </c>
      <c r="D329" t="s">
        <v>179</v>
      </c>
      <c r="E329" s="1">
        <v>3320216.05</v>
      </c>
    </row>
    <row r="330" spans="1:5" x14ac:dyDescent="0.25">
      <c r="A330" t="s">
        <v>192</v>
      </c>
      <c r="B330" t="s">
        <v>14</v>
      </c>
      <c r="C330" t="s">
        <v>145</v>
      </c>
      <c r="D330" t="s">
        <v>179</v>
      </c>
      <c r="E330" s="1">
        <v>626880026.05999994</v>
      </c>
    </row>
    <row r="331" spans="1:5" x14ac:dyDescent="0.25">
      <c r="A331" t="s">
        <v>192</v>
      </c>
      <c r="B331" t="s">
        <v>7</v>
      </c>
      <c r="C331" t="s">
        <v>145</v>
      </c>
      <c r="D331" t="s">
        <v>179</v>
      </c>
      <c r="E331" s="1">
        <v>17338053.449999999</v>
      </c>
    </row>
    <row r="332" spans="1:5" x14ac:dyDescent="0.25">
      <c r="A332" t="s">
        <v>192</v>
      </c>
      <c r="B332" t="s">
        <v>3</v>
      </c>
      <c r="C332" t="s">
        <v>145</v>
      </c>
      <c r="D332" t="s">
        <v>10</v>
      </c>
      <c r="E332" s="1">
        <v>861</v>
      </c>
    </row>
    <row r="333" spans="1:5" x14ac:dyDescent="0.25">
      <c r="A333" t="s">
        <v>192</v>
      </c>
      <c r="B333" t="s">
        <v>4</v>
      </c>
      <c r="C333" t="s">
        <v>145</v>
      </c>
      <c r="D333" t="s">
        <v>10</v>
      </c>
      <c r="E333" s="1">
        <v>662</v>
      </c>
    </row>
    <row r="334" spans="1:5" x14ac:dyDescent="0.25">
      <c r="A334" t="s">
        <v>192</v>
      </c>
      <c r="B334" t="s">
        <v>5</v>
      </c>
      <c r="C334" t="s">
        <v>145</v>
      </c>
      <c r="D334" t="s">
        <v>10</v>
      </c>
      <c r="E334" s="1">
        <v>792</v>
      </c>
    </row>
    <row r="335" spans="1:5" x14ac:dyDescent="0.25">
      <c r="A335" t="s">
        <v>192</v>
      </c>
      <c r="B335" t="s">
        <v>6</v>
      </c>
      <c r="C335" t="s">
        <v>145</v>
      </c>
      <c r="D335" t="s">
        <v>10</v>
      </c>
      <c r="E335" s="1">
        <v>561</v>
      </c>
    </row>
    <row r="336" spans="1:5" x14ac:dyDescent="0.25">
      <c r="A336" t="s">
        <v>192</v>
      </c>
      <c r="B336" t="s">
        <v>14</v>
      </c>
      <c r="C336" t="s">
        <v>145</v>
      </c>
      <c r="D336" t="s">
        <v>10</v>
      </c>
      <c r="E336" s="1">
        <v>77386</v>
      </c>
    </row>
    <row r="337" spans="1:5" x14ac:dyDescent="0.25">
      <c r="A337" t="s">
        <v>192</v>
      </c>
      <c r="B337" t="s">
        <v>7</v>
      </c>
      <c r="C337" t="s">
        <v>145</v>
      </c>
      <c r="D337" t="s">
        <v>10</v>
      </c>
      <c r="E337" s="1">
        <v>2876</v>
      </c>
    </row>
    <row r="338" spans="1:5" x14ac:dyDescent="0.25">
      <c r="A338" t="s">
        <v>192</v>
      </c>
      <c r="B338" t="s">
        <v>3</v>
      </c>
      <c r="C338" t="s">
        <v>145</v>
      </c>
      <c r="D338" t="s">
        <v>178</v>
      </c>
      <c r="E338" s="1">
        <v>-999</v>
      </c>
    </row>
    <row r="339" spans="1:5" x14ac:dyDescent="0.25">
      <c r="A339" t="s">
        <v>192</v>
      </c>
      <c r="B339" t="s">
        <v>4</v>
      </c>
      <c r="C339" t="s">
        <v>145</v>
      </c>
      <c r="D339" t="s">
        <v>178</v>
      </c>
      <c r="E339" s="1">
        <v>-999</v>
      </c>
    </row>
    <row r="340" spans="1:5" x14ac:dyDescent="0.25">
      <c r="A340" t="s">
        <v>192</v>
      </c>
      <c r="B340" t="s">
        <v>5</v>
      </c>
      <c r="C340" t="s">
        <v>145</v>
      </c>
      <c r="D340" t="s">
        <v>178</v>
      </c>
      <c r="E340" s="1">
        <v>-999</v>
      </c>
    </row>
    <row r="341" spans="1:5" x14ac:dyDescent="0.25">
      <c r="A341" t="s">
        <v>192</v>
      </c>
      <c r="B341" t="s">
        <v>6</v>
      </c>
      <c r="C341" t="s">
        <v>145</v>
      </c>
      <c r="D341" t="s">
        <v>178</v>
      </c>
      <c r="E341" s="1">
        <v>-999</v>
      </c>
    </row>
    <row r="342" spans="1:5" x14ac:dyDescent="0.25">
      <c r="A342" t="s">
        <v>192</v>
      </c>
      <c r="B342" t="s">
        <v>14</v>
      </c>
      <c r="C342" t="s">
        <v>145</v>
      </c>
      <c r="D342" t="s">
        <v>178</v>
      </c>
      <c r="E342" s="1">
        <v>-999</v>
      </c>
    </row>
    <row r="343" spans="1:5" x14ac:dyDescent="0.25">
      <c r="A343" t="s">
        <v>192</v>
      </c>
      <c r="B343" t="s">
        <v>7</v>
      </c>
      <c r="C343" t="s">
        <v>145</v>
      </c>
      <c r="D343" t="s">
        <v>178</v>
      </c>
      <c r="E343" s="1">
        <v>-999</v>
      </c>
    </row>
    <row r="344" spans="1:5" x14ac:dyDescent="0.25">
      <c r="A344" t="s">
        <v>193</v>
      </c>
      <c r="B344" t="s">
        <v>3</v>
      </c>
      <c r="C344" t="s">
        <v>145</v>
      </c>
      <c r="D344" t="s">
        <v>179</v>
      </c>
      <c r="E344" s="1">
        <v>4897736.97</v>
      </c>
    </row>
    <row r="345" spans="1:5" x14ac:dyDescent="0.25">
      <c r="A345" t="s">
        <v>193</v>
      </c>
      <c r="B345" t="s">
        <v>4</v>
      </c>
      <c r="C345" t="s">
        <v>145</v>
      </c>
      <c r="D345" t="s">
        <v>179</v>
      </c>
      <c r="E345" s="1">
        <v>4290595.16</v>
      </c>
    </row>
    <row r="346" spans="1:5" x14ac:dyDescent="0.25">
      <c r="A346" t="s">
        <v>193</v>
      </c>
      <c r="B346" t="s">
        <v>5</v>
      </c>
      <c r="C346" t="s">
        <v>145</v>
      </c>
      <c r="D346" t="s">
        <v>179</v>
      </c>
      <c r="E346" s="1">
        <v>4578283.47</v>
      </c>
    </row>
    <row r="347" spans="1:5" x14ac:dyDescent="0.25">
      <c r="A347" t="s">
        <v>193</v>
      </c>
      <c r="B347" t="s">
        <v>6</v>
      </c>
      <c r="C347" t="s">
        <v>145</v>
      </c>
      <c r="D347" t="s">
        <v>179</v>
      </c>
      <c r="E347" s="1">
        <v>3260050.24</v>
      </c>
    </row>
    <row r="348" spans="1:5" x14ac:dyDescent="0.25">
      <c r="A348" t="s">
        <v>193</v>
      </c>
      <c r="B348" t="s">
        <v>14</v>
      </c>
      <c r="C348" t="s">
        <v>145</v>
      </c>
      <c r="D348" t="s">
        <v>179</v>
      </c>
      <c r="E348" s="1">
        <v>617559879.89999998</v>
      </c>
    </row>
    <row r="349" spans="1:5" x14ac:dyDescent="0.25">
      <c r="A349" t="s">
        <v>193</v>
      </c>
      <c r="B349" t="s">
        <v>7</v>
      </c>
      <c r="C349" t="s">
        <v>145</v>
      </c>
      <c r="D349" t="s">
        <v>179</v>
      </c>
      <c r="E349" s="1">
        <v>17026665.84</v>
      </c>
    </row>
    <row r="350" spans="1:5" x14ac:dyDescent="0.25">
      <c r="A350" t="s">
        <v>193</v>
      </c>
      <c r="B350" t="s">
        <v>3</v>
      </c>
      <c r="C350" t="s">
        <v>145</v>
      </c>
      <c r="D350" t="s">
        <v>10</v>
      </c>
      <c r="E350" s="1">
        <v>854</v>
      </c>
    </row>
    <row r="351" spans="1:5" x14ac:dyDescent="0.25">
      <c r="A351" t="s">
        <v>193</v>
      </c>
      <c r="B351" t="s">
        <v>4</v>
      </c>
      <c r="C351" t="s">
        <v>145</v>
      </c>
      <c r="D351" t="s">
        <v>10</v>
      </c>
      <c r="E351" s="1">
        <v>667</v>
      </c>
    </row>
    <row r="352" spans="1:5" x14ac:dyDescent="0.25">
      <c r="A352" t="s">
        <v>193</v>
      </c>
      <c r="B352" t="s">
        <v>5</v>
      </c>
      <c r="C352" t="s">
        <v>145</v>
      </c>
      <c r="D352" t="s">
        <v>10</v>
      </c>
      <c r="E352" s="1">
        <v>795</v>
      </c>
    </row>
    <row r="353" spans="1:5" x14ac:dyDescent="0.25">
      <c r="A353" t="s">
        <v>193</v>
      </c>
      <c r="B353" t="s">
        <v>6</v>
      </c>
      <c r="C353" t="s">
        <v>145</v>
      </c>
      <c r="D353" t="s">
        <v>10</v>
      </c>
      <c r="E353" s="1">
        <v>556</v>
      </c>
    </row>
    <row r="354" spans="1:5" x14ac:dyDescent="0.25">
      <c r="A354" t="s">
        <v>193</v>
      </c>
      <c r="B354" t="s">
        <v>14</v>
      </c>
      <c r="C354" t="s">
        <v>145</v>
      </c>
      <c r="D354" t="s">
        <v>10</v>
      </c>
      <c r="E354" s="1">
        <v>76675</v>
      </c>
    </row>
    <row r="355" spans="1:5" x14ac:dyDescent="0.25">
      <c r="A355" t="s">
        <v>193</v>
      </c>
      <c r="B355" t="s">
        <v>7</v>
      </c>
      <c r="C355" t="s">
        <v>145</v>
      </c>
      <c r="D355" t="s">
        <v>10</v>
      </c>
      <c r="E355" s="1">
        <v>2872</v>
      </c>
    </row>
    <row r="356" spans="1:5" x14ac:dyDescent="0.25">
      <c r="A356" t="s">
        <v>193</v>
      </c>
      <c r="B356" t="s">
        <v>3</v>
      </c>
      <c r="C356" t="s">
        <v>145</v>
      </c>
      <c r="D356" t="s">
        <v>178</v>
      </c>
      <c r="E356" s="1">
        <v>-999</v>
      </c>
    </row>
    <row r="357" spans="1:5" x14ac:dyDescent="0.25">
      <c r="A357" t="s">
        <v>193</v>
      </c>
      <c r="B357" t="s">
        <v>4</v>
      </c>
      <c r="C357" t="s">
        <v>145</v>
      </c>
      <c r="D357" t="s">
        <v>178</v>
      </c>
      <c r="E357" s="1">
        <v>-999</v>
      </c>
    </row>
    <row r="358" spans="1:5" x14ac:dyDescent="0.25">
      <c r="A358" t="s">
        <v>193</v>
      </c>
      <c r="B358" t="s">
        <v>5</v>
      </c>
      <c r="C358" t="s">
        <v>145</v>
      </c>
      <c r="D358" t="s">
        <v>178</v>
      </c>
      <c r="E358" s="1">
        <v>-999</v>
      </c>
    </row>
    <row r="359" spans="1:5" x14ac:dyDescent="0.25">
      <c r="A359" t="s">
        <v>193</v>
      </c>
      <c r="B359" t="s">
        <v>6</v>
      </c>
      <c r="C359" t="s">
        <v>145</v>
      </c>
      <c r="D359" t="s">
        <v>178</v>
      </c>
      <c r="E359" s="1">
        <v>-999</v>
      </c>
    </row>
    <row r="360" spans="1:5" x14ac:dyDescent="0.25">
      <c r="A360" t="s">
        <v>193</v>
      </c>
      <c r="B360" t="s">
        <v>14</v>
      </c>
      <c r="C360" t="s">
        <v>145</v>
      </c>
      <c r="D360" t="s">
        <v>178</v>
      </c>
      <c r="E360" s="1">
        <v>-999</v>
      </c>
    </row>
    <row r="361" spans="1:5" x14ac:dyDescent="0.25">
      <c r="A361" t="s">
        <v>193</v>
      </c>
      <c r="B361" t="s">
        <v>7</v>
      </c>
      <c r="C361" t="s">
        <v>145</v>
      </c>
      <c r="D361" t="s">
        <v>178</v>
      </c>
      <c r="E361" s="1">
        <v>-999</v>
      </c>
    </row>
    <row r="362" spans="1:5" x14ac:dyDescent="0.25">
      <c r="A362" t="s">
        <v>194</v>
      </c>
      <c r="B362" t="s">
        <v>3</v>
      </c>
      <c r="C362" t="s">
        <v>145</v>
      </c>
      <c r="D362" t="s">
        <v>179</v>
      </c>
      <c r="E362" s="1">
        <v>4961852.6900000004</v>
      </c>
    </row>
    <row r="363" spans="1:5" x14ac:dyDescent="0.25">
      <c r="A363" t="s">
        <v>194</v>
      </c>
      <c r="B363" t="s">
        <v>4</v>
      </c>
      <c r="C363" t="s">
        <v>145</v>
      </c>
      <c r="D363" t="s">
        <v>179</v>
      </c>
      <c r="E363" s="1">
        <v>4333428.58</v>
      </c>
    </row>
    <row r="364" spans="1:5" x14ac:dyDescent="0.25">
      <c r="A364" t="s">
        <v>194</v>
      </c>
      <c r="B364" t="s">
        <v>5</v>
      </c>
      <c r="C364" t="s">
        <v>145</v>
      </c>
      <c r="D364" t="s">
        <v>179</v>
      </c>
      <c r="E364" s="1">
        <v>4769401.9000000004</v>
      </c>
    </row>
    <row r="365" spans="1:5" x14ac:dyDescent="0.25">
      <c r="A365" t="s">
        <v>194</v>
      </c>
      <c r="B365" t="s">
        <v>6</v>
      </c>
      <c r="C365" t="s">
        <v>145</v>
      </c>
      <c r="D365" t="s">
        <v>179</v>
      </c>
      <c r="E365" s="1">
        <v>3315514.39</v>
      </c>
    </row>
    <row r="366" spans="1:5" x14ac:dyDescent="0.25">
      <c r="A366" t="s">
        <v>194</v>
      </c>
      <c r="B366" t="s">
        <v>14</v>
      </c>
      <c r="C366" t="s">
        <v>145</v>
      </c>
      <c r="D366" t="s">
        <v>179</v>
      </c>
      <c r="E366" s="1">
        <v>621082479.62</v>
      </c>
    </row>
    <row r="367" spans="1:5" x14ac:dyDescent="0.25">
      <c r="A367" t="s">
        <v>194</v>
      </c>
      <c r="B367" t="s">
        <v>7</v>
      </c>
      <c r="C367" t="s">
        <v>145</v>
      </c>
      <c r="D367" t="s">
        <v>179</v>
      </c>
      <c r="E367" s="1">
        <v>17380197.559999999</v>
      </c>
    </row>
    <row r="368" spans="1:5" x14ac:dyDescent="0.25">
      <c r="A368" t="s">
        <v>194</v>
      </c>
      <c r="B368" t="s">
        <v>3</v>
      </c>
      <c r="C368" t="s">
        <v>145</v>
      </c>
      <c r="D368" t="s">
        <v>10</v>
      </c>
      <c r="E368" s="1">
        <v>900</v>
      </c>
    </row>
    <row r="369" spans="1:5" x14ac:dyDescent="0.25">
      <c r="A369" t="s">
        <v>194</v>
      </c>
      <c r="B369" t="s">
        <v>4</v>
      </c>
      <c r="C369" t="s">
        <v>145</v>
      </c>
      <c r="D369" t="s">
        <v>10</v>
      </c>
      <c r="E369" s="1">
        <v>686</v>
      </c>
    </row>
    <row r="370" spans="1:5" x14ac:dyDescent="0.25">
      <c r="A370" t="s">
        <v>194</v>
      </c>
      <c r="B370" t="s">
        <v>5</v>
      </c>
      <c r="C370" t="s">
        <v>145</v>
      </c>
      <c r="D370" t="s">
        <v>10</v>
      </c>
      <c r="E370" s="1">
        <v>884</v>
      </c>
    </row>
    <row r="371" spans="1:5" x14ac:dyDescent="0.25">
      <c r="A371" t="s">
        <v>194</v>
      </c>
      <c r="B371" t="s">
        <v>6</v>
      </c>
      <c r="C371" t="s">
        <v>145</v>
      </c>
      <c r="D371" t="s">
        <v>10</v>
      </c>
      <c r="E371" s="1">
        <v>590</v>
      </c>
    </row>
    <row r="372" spans="1:5" x14ac:dyDescent="0.25">
      <c r="A372" t="s">
        <v>194</v>
      </c>
      <c r="B372" t="s">
        <v>14</v>
      </c>
      <c r="C372" t="s">
        <v>145</v>
      </c>
      <c r="D372" t="s">
        <v>10</v>
      </c>
      <c r="E372" s="1">
        <v>78921</v>
      </c>
    </row>
    <row r="373" spans="1:5" x14ac:dyDescent="0.25">
      <c r="A373" t="s">
        <v>194</v>
      </c>
      <c r="B373" t="s">
        <v>7</v>
      </c>
      <c r="C373" t="s">
        <v>145</v>
      </c>
      <c r="D373" t="s">
        <v>10</v>
      </c>
      <c r="E373" s="1">
        <v>3060</v>
      </c>
    </row>
    <row r="374" spans="1:5" x14ac:dyDescent="0.25">
      <c r="A374" t="s">
        <v>194</v>
      </c>
      <c r="B374" t="s">
        <v>3</v>
      </c>
      <c r="C374" t="s">
        <v>145</v>
      </c>
      <c r="D374" t="s">
        <v>178</v>
      </c>
      <c r="E374" s="1">
        <v>-999</v>
      </c>
    </row>
    <row r="375" spans="1:5" x14ac:dyDescent="0.25">
      <c r="A375" t="s">
        <v>194</v>
      </c>
      <c r="B375" t="s">
        <v>4</v>
      </c>
      <c r="C375" t="s">
        <v>145</v>
      </c>
      <c r="D375" t="s">
        <v>178</v>
      </c>
      <c r="E375" s="1">
        <v>-999</v>
      </c>
    </row>
    <row r="376" spans="1:5" x14ac:dyDescent="0.25">
      <c r="A376" t="s">
        <v>194</v>
      </c>
      <c r="B376" t="s">
        <v>5</v>
      </c>
      <c r="C376" t="s">
        <v>145</v>
      </c>
      <c r="D376" t="s">
        <v>178</v>
      </c>
      <c r="E376" s="1">
        <v>-999</v>
      </c>
    </row>
    <row r="377" spans="1:5" x14ac:dyDescent="0.25">
      <c r="A377" t="s">
        <v>194</v>
      </c>
      <c r="B377" t="s">
        <v>6</v>
      </c>
      <c r="C377" t="s">
        <v>145</v>
      </c>
      <c r="D377" t="s">
        <v>178</v>
      </c>
      <c r="E377" s="1">
        <v>-999</v>
      </c>
    </row>
    <row r="378" spans="1:5" x14ac:dyDescent="0.25">
      <c r="A378" t="s">
        <v>194</v>
      </c>
      <c r="B378" t="s">
        <v>14</v>
      </c>
      <c r="C378" t="s">
        <v>145</v>
      </c>
      <c r="D378" t="s">
        <v>178</v>
      </c>
      <c r="E378" s="1">
        <v>-999</v>
      </c>
    </row>
    <row r="379" spans="1:5" x14ac:dyDescent="0.25">
      <c r="A379" t="s">
        <v>194</v>
      </c>
      <c r="B379" t="s">
        <v>7</v>
      </c>
      <c r="C379" t="s">
        <v>145</v>
      </c>
      <c r="D379" t="s">
        <v>178</v>
      </c>
      <c r="E379" s="1">
        <v>-999</v>
      </c>
    </row>
    <row r="380" spans="1:5" x14ac:dyDescent="0.25">
      <c r="A380" t="s">
        <v>246</v>
      </c>
      <c r="B380" t="s">
        <v>3</v>
      </c>
      <c r="C380" t="s">
        <v>145</v>
      </c>
      <c r="D380" t="s">
        <v>179</v>
      </c>
      <c r="E380" s="1">
        <v>4753153.8600000003</v>
      </c>
    </row>
    <row r="381" spans="1:5" x14ac:dyDescent="0.25">
      <c r="A381" t="s">
        <v>246</v>
      </c>
      <c r="B381" t="s">
        <v>4</v>
      </c>
      <c r="C381" t="s">
        <v>145</v>
      </c>
      <c r="D381" t="s">
        <v>179</v>
      </c>
      <c r="E381" s="1">
        <v>4142133.7</v>
      </c>
    </row>
    <row r="382" spans="1:5" x14ac:dyDescent="0.25">
      <c r="A382" t="s">
        <v>246</v>
      </c>
      <c r="B382" t="s">
        <v>5</v>
      </c>
      <c r="C382" t="s">
        <v>145</v>
      </c>
      <c r="D382" t="s">
        <v>179</v>
      </c>
      <c r="E382" s="1">
        <v>4561433.74</v>
      </c>
    </row>
    <row r="383" spans="1:5" x14ac:dyDescent="0.25">
      <c r="A383" t="s">
        <v>246</v>
      </c>
      <c r="B383" t="s">
        <v>6</v>
      </c>
      <c r="C383" t="s">
        <v>145</v>
      </c>
      <c r="D383" t="s">
        <v>179</v>
      </c>
      <c r="E383" s="1">
        <v>3154192.82</v>
      </c>
    </row>
    <row r="384" spans="1:5" x14ac:dyDescent="0.25">
      <c r="A384" t="s">
        <v>246</v>
      </c>
      <c r="B384" t="s">
        <v>14</v>
      </c>
      <c r="C384" t="s">
        <v>145</v>
      </c>
      <c r="D384" t="s">
        <v>179</v>
      </c>
      <c r="E384" s="1">
        <v>593870433.76999998</v>
      </c>
    </row>
    <row r="385" spans="1:5" x14ac:dyDescent="0.25">
      <c r="A385" t="s">
        <v>246</v>
      </c>
      <c r="B385" t="s">
        <v>7</v>
      </c>
      <c r="C385" t="s">
        <v>145</v>
      </c>
      <c r="D385" t="s">
        <v>179</v>
      </c>
      <c r="E385" s="1">
        <v>16610914.119999999</v>
      </c>
    </row>
    <row r="386" spans="1:5" x14ac:dyDescent="0.25">
      <c r="A386" t="s">
        <v>246</v>
      </c>
      <c r="B386" t="s">
        <v>3</v>
      </c>
      <c r="C386" t="s">
        <v>145</v>
      </c>
      <c r="D386" t="s">
        <v>10</v>
      </c>
      <c r="E386" s="1">
        <v>883</v>
      </c>
    </row>
    <row r="387" spans="1:5" x14ac:dyDescent="0.25">
      <c r="A387" t="s">
        <v>246</v>
      </c>
      <c r="B387" t="s">
        <v>4</v>
      </c>
      <c r="C387" t="s">
        <v>145</v>
      </c>
      <c r="D387" t="s">
        <v>10</v>
      </c>
      <c r="E387" s="1">
        <v>674</v>
      </c>
    </row>
    <row r="388" spans="1:5" x14ac:dyDescent="0.25">
      <c r="A388" t="s">
        <v>246</v>
      </c>
      <c r="B388" t="s">
        <v>5</v>
      </c>
      <c r="C388" t="s">
        <v>145</v>
      </c>
      <c r="D388" t="s">
        <v>10</v>
      </c>
      <c r="E388" s="1">
        <v>837</v>
      </c>
    </row>
    <row r="389" spans="1:5" x14ac:dyDescent="0.25">
      <c r="A389" t="s">
        <v>246</v>
      </c>
      <c r="B389" t="s">
        <v>6</v>
      </c>
      <c r="C389" t="s">
        <v>145</v>
      </c>
      <c r="D389" t="s">
        <v>10</v>
      </c>
      <c r="E389" s="1">
        <v>583</v>
      </c>
    </row>
    <row r="390" spans="1:5" x14ac:dyDescent="0.25">
      <c r="A390" t="s">
        <v>246</v>
      </c>
      <c r="B390" t="s">
        <v>14</v>
      </c>
      <c r="C390" t="s">
        <v>145</v>
      </c>
      <c r="D390" t="s">
        <v>10</v>
      </c>
      <c r="E390" s="1">
        <v>76856</v>
      </c>
    </row>
    <row r="391" spans="1:5" x14ac:dyDescent="0.25">
      <c r="A391" t="s">
        <v>246</v>
      </c>
      <c r="B391" t="s">
        <v>7</v>
      </c>
      <c r="C391" t="s">
        <v>145</v>
      </c>
      <c r="D391" t="s">
        <v>10</v>
      </c>
      <c r="E391" s="1">
        <v>2977</v>
      </c>
    </row>
    <row r="392" spans="1:5" x14ac:dyDescent="0.25">
      <c r="A392" t="s">
        <v>246</v>
      </c>
      <c r="B392" t="s">
        <v>3</v>
      </c>
      <c r="C392" t="s">
        <v>145</v>
      </c>
      <c r="D392" t="s">
        <v>178</v>
      </c>
      <c r="E392" s="1">
        <v>-999</v>
      </c>
    </row>
    <row r="393" spans="1:5" x14ac:dyDescent="0.25">
      <c r="A393" t="s">
        <v>246</v>
      </c>
      <c r="B393" t="s">
        <v>4</v>
      </c>
      <c r="C393" t="s">
        <v>145</v>
      </c>
      <c r="D393" t="s">
        <v>178</v>
      </c>
      <c r="E393" s="1">
        <v>-999</v>
      </c>
    </row>
    <row r="394" spans="1:5" x14ac:dyDescent="0.25">
      <c r="A394" t="s">
        <v>246</v>
      </c>
      <c r="B394" t="s">
        <v>5</v>
      </c>
      <c r="C394" t="s">
        <v>145</v>
      </c>
      <c r="D394" t="s">
        <v>178</v>
      </c>
      <c r="E394" s="1">
        <v>-999</v>
      </c>
    </row>
    <row r="395" spans="1:5" x14ac:dyDescent="0.25">
      <c r="A395" t="s">
        <v>246</v>
      </c>
      <c r="B395" t="s">
        <v>6</v>
      </c>
      <c r="C395" t="s">
        <v>145</v>
      </c>
      <c r="D395" t="s">
        <v>178</v>
      </c>
      <c r="E395" s="1">
        <v>-999</v>
      </c>
    </row>
    <row r="396" spans="1:5" x14ac:dyDescent="0.25">
      <c r="A396" t="s">
        <v>246</v>
      </c>
      <c r="B396" t="s">
        <v>14</v>
      </c>
      <c r="C396" t="s">
        <v>145</v>
      </c>
      <c r="D396" t="s">
        <v>178</v>
      </c>
      <c r="E396" s="1">
        <v>-999</v>
      </c>
    </row>
    <row r="397" spans="1:5" x14ac:dyDescent="0.25">
      <c r="A397" t="s">
        <v>246</v>
      </c>
      <c r="B397" t="s">
        <v>7</v>
      </c>
      <c r="C397" t="s">
        <v>145</v>
      </c>
      <c r="D397" t="s">
        <v>178</v>
      </c>
      <c r="E397" s="1">
        <v>-999</v>
      </c>
    </row>
    <row r="398" spans="1:5" x14ac:dyDescent="0.25">
      <c r="A398" t="s">
        <v>247</v>
      </c>
      <c r="B398" t="s">
        <v>3</v>
      </c>
      <c r="C398" t="s">
        <v>145</v>
      </c>
      <c r="D398" t="s">
        <v>179</v>
      </c>
      <c r="E398" s="1">
        <v>4654993.1399999997</v>
      </c>
    </row>
    <row r="399" spans="1:5" x14ac:dyDescent="0.25">
      <c r="A399" t="s">
        <v>247</v>
      </c>
      <c r="B399" t="s">
        <v>4</v>
      </c>
      <c r="C399" t="s">
        <v>145</v>
      </c>
      <c r="D399" t="s">
        <v>179</v>
      </c>
      <c r="E399" s="1">
        <v>4111164.1</v>
      </c>
    </row>
    <row r="400" spans="1:5" x14ac:dyDescent="0.25">
      <c r="A400" t="s">
        <v>247</v>
      </c>
      <c r="B400" t="s">
        <v>5</v>
      </c>
      <c r="C400" t="s">
        <v>145</v>
      </c>
      <c r="D400" t="s">
        <v>179</v>
      </c>
      <c r="E400" s="1">
        <v>4427862.63</v>
      </c>
    </row>
    <row r="401" spans="1:5" x14ac:dyDescent="0.25">
      <c r="A401" t="s">
        <v>247</v>
      </c>
      <c r="B401" t="s">
        <v>6</v>
      </c>
      <c r="C401" t="s">
        <v>145</v>
      </c>
      <c r="D401" t="s">
        <v>179</v>
      </c>
      <c r="E401" s="1">
        <v>3149201.02</v>
      </c>
    </row>
    <row r="402" spans="1:5" x14ac:dyDescent="0.25">
      <c r="A402" t="s">
        <v>247</v>
      </c>
      <c r="B402" t="s">
        <v>14</v>
      </c>
      <c r="C402" t="s">
        <v>145</v>
      </c>
      <c r="D402" t="s">
        <v>179</v>
      </c>
      <c r="E402" s="1">
        <v>593100027.79999995</v>
      </c>
    </row>
    <row r="403" spans="1:5" x14ac:dyDescent="0.25">
      <c r="A403" t="s">
        <v>247</v>
      </c>
      <c r="B403" t="s">
        <v>7</v>
      </c>
      <c r="C403" t="s">
        <v>145</v>
      </c>
      <c r="D403" t="s">
        <v>179</v>
      </c>
      <c r="E403" s="1">
        <v>16343220.890000001</v>
      </c>
    </row>
    <row r="404" spans="1:5" x14ac:dyDescent="0.25">
      <c r="A404" t="s">
        <v>247</v>
      </c>
      <c r="B404" t="s">
        <v>3</v>
      </c>
      <c r="C404" t="s">
        <v>145</v>
      </c>
      <c r="D404" t="s">
        <v>10</v>
      </c>
      <c r="E404" s="1">
        <v>846</v>
      </c>
    </row>
    <row r="405" spans="1:5" x14ac:dyDescent="0.25">
      <c r="A405" t="s">
        <v>247</v>
      </c>
      <c r="B405" t="s">
        <v>4</v>
      </c>
      <c r="C405" t="s">
        <v>145</v>
      </c>
      <c r="D405" t="s">
        <v>10</v>
      </c>
      <c r="E405" s="1">
        <v>654</v>
      </c>
    </row>
    <row r="406" spans="1:5" x14ac:dyDescent="0.25">
      <c r="A406" t="s">
        <v>247</v>
      </c>
      <c r="B406" t="s">
        <v>5</v>
      </c>
      <c r="C406" t="s">
        <v>145</v>
      </c>
      <c r="D406" t="s">
        <v>10</v>
      </c>
      <c r="E406" s="1">
        <v>802</v>
      </c>
    </row>
    <row r="407" spans="1:5" x14ac:dyDescent="0.25">
      <c r="A407" t="s">
        <v>247</v>
      </c>
      <c r="B407" t="s">
        <v>6</v>
      </c>
      <c r="C407" t="s">
        <v>145</v>
      </c>
      <c r="D407" t="s">
        <v>10</v>
      </c>
      <c r="E407" s="1">
        <v>571</v>
      </c>
    </row>
    <row r="408" spans="1:5" x14ac:dyDescent="0.25">
      <c r="A408" t="s">
        <v>247</v>
      </c>
      <c r="B408" t="s">
        <v>14</v>
      </c>
      <c r="C408" t="s">
        <v>145</v>
      </c>
      <c r="D408" t="s">
        <v>10</v>
      </c>
      <c r="E408" s="1">
        <v>75146</v>
      </c>
    </row>
    <row r="409" spans="1:5" x14ac:dyDescent="0.25">
      <c r="A409" t="s">
        <v>247</v>
      </c>
      <c r="B409" t="s">
        <v>7</v>
      </c>
      <c r="C409" t="s">
        <v>145</v>
      </c>
      <c r="D409" t="s">
        <v>10</v>
      </c>
      <c r="E409" s="1">
        <v>2873</v>
      </c>
    </row>
    <row r="410" spans="1:5" x14ac:dyDescent="0.25">
      <c r="A410" t="s">
        <v>247</v>
      </c>
      <c r="B410" t="s">
        <v>3</v>
      </c>
      <c r="C410" t="s">
        <v>145</v>
      </c>
      <c r="D410" t="s">
        <v>178</v>
      </c>
      <c r="E410" s="1">
        <v>-999</v>
      </c>
    </row>
    <row r="411" spans="1:5" x14ac:dyDescent="0.25">
      <c r="A411" t="s">
        <v>247</v>
      </c>
      <c r="B411" t="s">
        <v>4</v>
      </c>
      <c r="C411" t="s">
        <v>145</v>
      </c>
      <c r="D411" t="s">
        <v>178</v>
      </c>
      <c r="E411" s="1">
        <v>-999</v>
      </c>
    </row>
    <row r="412" spans="1:5" x14ac:dyDescent="0.25">
      <c r="A412" t="s">
        <v>247</v>
      </c>
      <c r="B412" t="s">
        <v>5</v>
      </c>
      <c r="C412" t="s">
        <v>145</v>
      </c>
      <c r="D412" t="s">
        <v>178</v>
      </c>
      <c r="E412" s="1">
        <v>-999</v>
      </c>
    </row>
    <row r="413" spans="1:5" x14ac:dyDescent="0.25">
      <c r="A413" t="s">
        <v>247</v>
      </c>
      <c r="B413" t="s">
        <v>6</v>
      </c>
      <c r="C413" t="s">
        <v>145</v>
      </c>
      <c r="D413" t="s">
        <v>178</v>
      </c>
      <c r="E413" s="1">
        <v>-999</v>
      </c>
    </row>
    <row r="414" spans="1:5" x14ac:dyDescent="0.25">
      <c r="A414" t="s">
        <v>247</v>
      </c>
      <c r="B414" t="s">
        <v>14</v>
      </c>
      <c r="C414" t="s">
        <v>145</v>
      </c>
      <c r="D414" t="s">
        <v>178</v>
      </c>
      <c r="E414" s="1">
        <v>-999</v>
      </c>
    </row>
    <row r="415" spans="1:5" x14ac:dyDescent="0.25">
      <c r="A415" t="s">
        <v>247</v>
      </c>
      <c r="B415" t="s">
        <v>7</v>
      </c>
      <c r="C415" t="s">
        <v>145</v>
      </c>
      <c r="D415" t="s">
        <v>178</v>
      </c>
      <c r="E415" s="1">
        <v>-999</v>
      </c>
    </row>
    <row r="416" spans="1:5" x14ac:dyDescent="0.25">
      <c r="A416" t="s">
        <v>248</v>
      </c>
      <c r="B416" t="s">
        <v>3</v>
      </c>
      <c r="C416" t="s">
        <v>145</v>
      </c>
      <c r="D416" t="s">
        <v>179</v>
      </c>
      <c r="E416" s="1">
        <v>4573482.91</v>
      </c>
    </row>
    <row r="417" spans="1:5" x14ac:dyDescent="0.25">
      <c r="A417" t="s">
        <v>248</v>
      </c>
      <c r="B417" t="s">
        <v>4</v>
      </c>
      <c r="C417" t="s">
        <v>145</v>
      </c>
      <c r="D417" t="s">
        <v>179</v>
      </c>
      <c r="E417" s="1">
        <v>4000702.09</v>
      </c>
    </row>
    <row r="418" spans="1:5" x14ac:dyDescent="0.25">
      <c r="A418" t="s">
        <v>248</v>
      </c>
      <c r="B418" t="s">
        <v>5</v>
      </c>
      <c r="C418" t="s">
        <v>145</v>
      </c>
      <c r="D418" t="s">
        <v>179</v>
      </c>
      <c r="E418" s="1">
        <v>4406483.79</v>
      </c>
    </row>
    <row r="419" spans="1:5" x14ac:dyDescent="0.25">
      <c r="A419" t="s">
        <v>248</v>
      </c>
      <c r="B419" t="s">
        <v>6</v>
      </c>
      <c r="C419" t="s">
        <v>145</v>
      </c>
      <c r="D419" t="s">
        <v>179</v>
      </c>
      <c r="E419" s="1">
        <v>3178479.9</v>
      </c>
    </row>
    <row r="420" spans="1:5" x14ac:dyDescent="0.25">
      <c r="A420" t="s">
        <v>248</v>
      </c>
      <c r="B420" t="s">
        <v>14</v>
      </c>
      <c r="C420" t="s">
        <v>145</v>
      </c>
      <c r="D420" t="s">
        <v>179</v>
      </c>
      <c r="E420" s="1">
        <v>585206682.79999995</v>
      </c>
    </row>
    <row r="421" spans="1:5" x14ac:dyDescent="0.25">
      <c r="A421" t="s">
        <v>248</v>
      </c>
      <c r="B421" t="s">
        <v>7</v>
      </c>
      <c r="C421" t="s">
        <v>145</v>
      </c>
      <c r="D421" t="s">
        <v>179</v>
      </c>
      <c r="E421" s="1">
        <v>16159148.689999999</v>
      </c>
    </row>
    <row r="422" spans="1:5" x14ac:dyDescent="0.25">
      <c r="A422" t="s">
        <v>248</v>
      </c>
      <c r="B422" t="s">
        <v>3</v>
      </c>
      <c r="C422" t="s">
        <v>145</v>
      </c>
      <c r="D422" t="s">
        <v>10</v>
      </c>
      <c r="E422" s="1">
        <v>832</v>
      </c>
    </row>
    <row r="423" spans="1:5" x14ac:dyDescent="0.25">
      <c r="A423" t="s">
        <v>248</v>
      </c>
      <c r="B423" t="s">
        <v>4</v>
      </c>
      <c r="C423" t="s">
        <v>145</v>
      </c>
      <c r="D423" t="s">
        <v>10</v>
      </c>
      <c r="E423" s="1">
        <v>633</v>
      </c>
    </row>
    <row r="424" spans="1:5" x14ac:dyDescent="0.25">
      <c r="A424" t="s">
        <v>248</v>
      </c>
      <c r="B424" t="s">
        <v>5</v>
      </c>
      <c r="C424" t="s">
        <v>145</v>
      </c>
      <c r="D424" t="s">
        <v>10</v>
      </c>
      <c r="E424" s="1">
        <v>794</v>
      </c>
    </row>
    <row r="425" spans="1:5" x14ac:dyDescent="0.25">
      <c r="A425" t="s">
        <v>248</v>
      </c>
      <c r="B425" t="s">
        <v>6</v>
      </c>
      <c r="C425" t="s">
        <v>145</v>
      </c>
      <c r="D425" t="s">
        <v>10</v>
      </c>
      <c r="E425" s="1">
        <v>575</v>
      </c>
    </row>
    <row r="426" spans="1:5" x14ac:dyDescent="0.25">
      <c r="A426" t="s">
        <v>248</v>
      </c>
      <c r="B426" t="s">
        <v>14</v>
      </c>
      <c r="C426" t="s">
        <v>145</v>
      </c>
      <c r="D426" t="s">
        <v>10</v>
      </c>
      <c r="E426" s="1">
        <v>73434</v>
      </c>
    </row>
    <row r="427" spans="1:5" x14ac:dyDescent="0.25">
      <c r="A427" t="s">
        <v>248</v>
      </c>
      <c r="B427" t="s">
        <v>7</v>
      </c>
      <c r="C427" t="s">
        <v>145</v>
      </c>
      <c r="D427" t="s">
        <v>10</v>
      </c>
      <c r="E427" s="1">
        <v>2834</v>
      </c>
    </row>
    <row r="428" spans="1:5" x14ac:dyDescent="0.25">
      <c r="A428" t="s">
        <v>248</v>
      </c>
      <c r="B428" t="s">
        <v>3</v>
      </c>
      <c r="C428" t="s">
        <v>145</v>
      </c>
      <c r="D428" t="s">
        <v>178</v>
      </c>
      <c r="E428" s="1">
        <v>-999</v>
      </c>
    </row>
    <row r="429" spans="1:5" x14ac:dyDescent="0.25">
      <c r="A429" t="s">
        <v>248</v>
      </c>
      <c r="B429" t="s">
        <v>4</v>
      </c>
      <c r="C429" t="s">
        <v>145</v>
      </c>
      <c r="D429" t="s">
        <v>178</v>
      </c>
      <c r="E429" s="1">
        <v>-999</v>
      </c>
    </row>
    <row r="430" spans="1:5" x14ac:dyDescent="0.25">
      <c r="A430" t="s">
        <v>248</v>
      </c>
      <c r="B430" t="s">
        <v>5</v>
      </c>
      <c r="C430" t="s">
        <v>145</v>
      </c>
      <c r="D430" t="s">
        <v>178</v>
      </c>
      <c r="E430" s="1">
        <v>-999</v>
      </c>
    </row>
    <row r="431" spans="1:5" x14ac:dyDescent="0.25">
      <c r="A431" t="s">
        <v>248</v>
      </c>
      <c r="B431" t="s">
        <v>6</v>
      </c>
      <c r="C431" t="s">
        <v>145</v>
      </c>
      <c r="D431" t="s">
        <v>178</v>
      </c>
      <c r="E431" s="1">
        <v>-999</v>
      </c>
    </row>
    <row r="432" spans="1:5" x14ac:dyDescent="0.25">
      <c r="A432" t="s">
        <v>248</v>
      </c>
      <c r="B432" t="s">
        <v>14</v>
      </c>
      <c r="C432" t="s">
        <v>145</v>
      </c>
      <c r="D432" t="s">
        <v>178</v>
      </c>
      <c r="E432" s="1">
        <v>-999</v>
      </c>
    </row>
    <row r="433" spans="1:5" x14ac:dyDescent="0.25">
      <c r="A433" t="s">
        <v>248</v>
      </c>
      <c r="B433" t="s">
        <v>7</v>
      </c>
      <c r="C433" t="s">
        <v>145</v>
      </c>
      <c r="D433" t="s">
        <v>178</v>
      </c>
      <c r="E433" s="1">
        <v>-999</v>
      </c>
    </row>
    <row r="434" spans="1:5" x14ac:dyDescent="0.25">
      <c r="A434" t="s">
        <v>249</v>
      </c>
      <c r="B434" t="s">
        <v>3</v>
      </c>
      <c r="C434" t="s">
        <v>145</v>
      </c>
      <c r="D434" t="s">
        <v>179</v>
      </c>
      <c r="E434" s="1">
        <v>4402097</v>
      </c>
    </row>
    <row r="435" spans="1:5" x14ac:dyDescent="0.25">
      <c r="A435" t="s">
        <v>249</v>
      </c>
      <c r="B435" t="s">
        <v>4</v>
      </c>
      <c r="C435" t="s">
        <v>145</v>
      </c>
      <c r="D435" t="s">
        <v>179</v>
      </c>
      <c r="E435" s="1">
        <v>3793017.62</v>
      </c>
    </row>
    <row r="436" spans="1:5" x14ac:dyDescent="0.25">
      <c r="A436" t="s">
        <v>249</v>
      </c>
      <c r="B436" t="s">
        <v>5</v>
      </c>
      <c r="C436" t="s">
        <v>145</v>
      </c>
      <c r="D436" t="s">
        <v>179</v>
      </c>
      <c r="E436" s="1">
        <v>4267483.68</v>
      </c>
    </row>
    <row r="437" spans="1:5" x14ac:dyDescent="0.25">
      <c r="A437" t="s">
        <v>249</v>
      </c>
      <c r="B437" t="s">
        <v>6</v>
      </c>
      <c r="C437" t="s">
        <v>145</v>
      </c>
      <c r="D437" t="s">
        <v>179</v>
      </c>
      <c r="E437" s="1">
        <v>3113499.76</v>
      </c>
    </row>
    <row r="438" spans="1:5" x14ac:dyDescent="0.25">
      <c r="A438" t="s">
        <v>249</v>
      </c>
      <c r="B438" t="s">
        <v>14</v>
      </c>
      <c r="C438" t="s">
        <v>145</v>
      </c>
      <c r="D438" t="s">
        <v>179</v>
      </c>
      <c r="E438" s="1">
        <v>582513045.33000004</v>
      </c>
    </row>
    <row r="439" spans="1:5" x14ac:dyDescent="0.25">
      <c r="A439" t="s">
        <v>249</v>
      </c>
      <c r="B439" t="s">
        <v>7</v>
      </c>
      <c r="C439" t="s">
        <v>145</v>
      </c>
      <c r="D439" t="s">
        <v>179</v>
      </c>
      <c r="E439" s="1">
        <v>15576098.060000001</v>
      </c>
    </row>
    <row r="440" spans="1:5" x14ac:dyDescent="0.25">
      <c r="A440" t="s">
        <v>249</v>
      </c>
      <c r="B440" t="s">
        <v>3</v>
      </c>
      <c r="C440" t="s">
        <v>145</v>
      </c>
      <c r="D440" t="s">
        <v>10</v>
      </c>
      <c r="E440" s="1">
        <v>798</v>
      </c>
    </row>
    <row r="441" spans="1:5" x14ac:dyDescent="0.25">
      <c r="A441" t="s">
        <v>249</v>
      </c>
      <c r="B441" t="s">
        <v>4</v>
      </c>
      <c r="C441" t="s">
        <v>145</v>
      </c>
      <c r="D441" t="s">
        <v>10</v>
      </c>
      <c r="E441" s="1">
        <v>612</v>
      </c>
    </row>
    <row r="442" spans="1:5" x14ac:dyDescent="0.25">
      <c r="A442" t="s">
        <v>249</v>
      </c>
      <c r="B442" t="s">
        <v>5</v>
      </c>
      <c r="C442" t="s">
        <v>145</v>
      </c>
      <c r="D442" t="s">
        <v>10</v>
      </c>
      <c r="E442" s="1">
        <v>747</v>
      </c>
    </row>
    <row r="443" spans="1:5" x14ac:dyDescent="0.25">
      <c r="A443" t="s">
        <v>249</v>
      </c>
      <c r="B443" t="s">
        <v>6</v>
      </c>
      <c r="C443" t="s">
        <v>145</v>
      </c>
      <c r="D443" t="s">
        <v>10</v>
      </c>
      <c r="E443" s="1">
        <v>563</v>
      </c>
    </row>
    <row r="444" spans="1:5" x14ac:dyDescent="0.25">
      <c r="A444" t="s">
        <v>249</v>
      </c>
      <c r="B444" t="s">
        <v>14</v>
      </c>
      <c r="C444" t="s">
        <v>145</v>
      </c>
      <c r="D444" t="s">
        <v>10</v>
      </c>
      <c r="E444" s="1">
        <v>71479</v>
      </c>
    </row>
    <row r="445" spans="1:5" x14ac:dyDescent="0.25">
      <c r="A445" t="s">
        <v>249</v>
      </c>
      <c r="B445" t="s">
        <v>7</v>
      </c>
      <c r="C445" t="s">
        <v>145</v>
      </c>
      <c r="D445" t="s">
        <v>10</v>
      </c>
      <c r="E445" s="1">
        <v>2720</v>
      </c>
    </row>
    <row r="446" spans="1:5" x14ac:dyDescent="0.25">
      <c r="A446" t="s">
        <v>249</v>
      </c>
      <c r="B446" t="s">
        <v>3</v>
      </c>
      <c r="C446" t="s">
        <v>145</v>
      </c>
      <c r="D446" t="s">
        <v>178</v>
      </c>
      <c r="E446" s="1">
        <v>-999</v>
      </c>
    </row>
    <row r="447" spans="1:5" x14ac:dyDescent="0.25">
      <c r="A447" t="s">
        <v>249</v>
      </c>
      <c r="B447" t="s">
        <v>4</v>
      </c>
      <c r="C447" t="s">
        <v>145</v>
      </c>
      <c r="D447" t="s">
        <v>178</v>
      </c>
      <c r="E447" s="1">
        <v>-999</v>
      </c>
    </row>
    <row r="448" spans="1:5" x14ac:dyDescent="0.25">
      <c r="A448" t="s">
        <v>249</v>
      </c>
      <c r="B448" t="s">
        <v>5</v>
      </c>
      <c r="C448" t="s">
        <v>145</v>
      </c>
      <c r="D448" t="s">
        <v>178</v>
      </c>
      <c r="E448" s="1">
        <v>-999</v>
      </c>
    </row>
    <row r="449" spans="1:5" x14ac:dyDescent="0.25">
      <c r="A449" t="s">
        <v>249</v>
      </c>
      <c r="B449" t="s">
        <v>6</v>
      </c>
      <c r="C449" t="s">
        <v>145</v>
      </c>
      <c r="D449" t="s">
        <v>178</v>
      </c>
      <c r="E449" s="1">
        <v>-999</v>
      </c>
    </row>
    <row r="450" spans="1:5" x14ac:dyDescent="0.25">
      <c r="A450" t="s">
        <v>249</v>
      </c>
      <c r="B450" t="s">
        <v>14</v>
      </c>
      <c r="C450" t="s">
        <v>145</v>
      </c>
      <c r="D450" t="s">
        <v>178</v>
      </c>
      <c r="E450" s="1">
        <v>-999</v>
      </c>
    </row>
    <row r="451" spans="1:5" x14ac:dyDescent="0.25">
      <c r="A451" t="s">
        <v>249</v>
      </c>
      <c r="B451" t="s">
        <v>7</v>
      </c>
      <c r="C451" t="s">
        <v>145</v>
      </c>
      <c r="D451" t="s">
        <v>178</v>
      </c>
      <c r="E451" s="1">
        <v>-999</v>
      </c>
    </row>
    <row r="452" spans="1:5" x14ac:dyDescent="0.25">
      <c r="A452" t="s">
        <v>250</v>
      </c>
      <c r="B452" t="s">
        <v>3</v>
      </c>
      <c r="C452" t="s">
        <v>145</v>
      </c>
      <c r="D452" t="s">
        <v>179</v>
      </c>
      <c r="E452" s="1">
        <v>4309815.83</v>
      </c>
    </row>
    <row r="453" spans="1:5" x14ac:dyDescent="0.25">
      <c r="A453" t="s">
        <v>250</v>
      </c>
      <c r="B453" t="s">
        <v>4</v>
      </c>
      <c r="C453" t="s">
        <v>145</v>
      </c>
      <c r="D453" t="s">
        <v>179</v>
      </c>
      <c r="E453" s="1">
        <v>3820709.96</v>
      </c>
    </row>
    <row r="454" spans="1:5" x14ac:dyDescent="0.25">
      <c r="A454" t="s">
        <v>250</v>
      </c>
      <c r="B454" t="s">
        <v>5</v>
      </c>
      <c r="C454" t="s">
        <v>145</v>
      </c>
      <c r="D454" t="s">
        <v>179</v>
      </c>
      <c r="E454" s="1">
        <v>4164303.77</v>
      </c>
    </row>
    <row r="455" spans="1:5" x14ac:dyDescent="0.25">
      <c r="A455" t="s">
        <v>250</v>
      </c>
      <c r="B455" t="s">
        <v>6</v>
      </c>
      <c r="C455" t="s">
        <v>145</v>
      </c>
      <c r="D455" t="s">
        <v>179</v>
      </c>
      <c r="E455" s="1">
        <v>3164483.36</v>
      </c>
    </row>
    <row r="456" spans="1:5" x14ac:dyDescent="0.25">
      <c r="A456" t="s">
        <v>250</v>
      </c>
      <c r="B456" t="s">
        <v>14</v>
      </c>
      <c r="C456" t="s">
        <v>145</v>
      </c>
      <c r="D456" t="s">
        <v>179</v>
      </c>
      <c r="E456" s="1">
        <v>587088896.96000004</v>
      </c>
    </row>
    <row r="457" spans="1:5" x14ac:dyDescent="0.25">
      <c r="A457" t="s">
        <v>250</v>
      </c>
      <c r="B457" t="s">
        <v>7</v>
      </c>
      <c r="C457" t="s">
        <v>145</v>
      </c>
      <c r="D457" t="s">
        <v>179</v>
      </c>
      <c r="E457" s="1">
        <v>15459312.92</v>
      </c>
    </row>
    <row r="458" spans="1:5" x14ac:dyDescent="0.25">
      <c r="A458" t="s">
        <v>250</v>
      </c>
      <c r="B458" t="s">
        <v>3</v>
      </c>
      <c r="C458" t="s">
        <v>145</v>
      </c>
      <c r="D458" t="s">
        <v>10</v>
      </c>
      <c r="E458" s="1">
        <v>748</v>
      </c>
    </row>
    <row r="459" spans="1:5" x14ac:dyDescent="0.25">
      <c r="A459" t="s">
        <v>250</v>
      </c>
      <c r="B459" t="s">
        <v>4</v>
      </c>
      <c r="C459" t="s">
        <v>145</v>
      </c>
      <c r="D459" t="s">
        <v>10</v>
      </c>
      <c r="E459" s="1">
        <v>570</v>
      </c>
    </row>
    <row r="460" spans="1:5" x14ac:dyDescent="0.25">
      <c r="A460" t="s">
        <v>250</v>
      </c>
      <c r="B460" t="s">
        <v>5</v>
      </c>
      <c r="C460" t="s">
        <v>145</v>
      </c>
      <c r="D460" t="s">
        <v>10</v>
      </c>
      <c r="E460" s="1">
        <v>705</v>
      </c>
    </row>
    <row r="461" spans="1:5" x14ac:dyDescent="0.25">
      <c r="A461" t="s">
        <v>250</v>
      </c>
      <c r="B461" t="s">
        <v>6</v>
      </c>
      <c r="C461" t="s">
        <v>145</v>
      </c>
      <c r="D461" t="s">
        <v>10</v>
      </c>
      <c r="E461" s="1">
        <v>549</v>
      </c>
    </row>
    <row r="462" spans="1:5" x14ac:dyDescent="0.25">
      <c r="A462" t="s">
        <v>250</v>
      </c>
      <c r="B462" t="s">
        <v>14</v>
      </c>
      <c r="C462" t="s">
        <v>145</v>
      </c>
      <c r="D462" t="s">
        <v>10</v>
      </c>
      <c r="E462" s="1">
        <v>68492</v>
      </c>
    </row>
    <row r="463" spans="1:5" x14ac:dyDescent="0.25">
      <c r="A463" t="s">
        <v>250</v>
      </c>
      <c r="B463" t="s">
        <v>7</v>
      </c>
      <c r="C463" t="s">
        <v>145</v>
      </c>
      <c r="D463" t="s">
        <v>10</v>
      </c>
      <c r="E463" s="1">
        <v>2572</v>
      </c>
    </row>
    <row r="464" spans="1:5" x14ac:dyDescent="0.25">
      <c r="A464" t="s">
        <v>250</v>
      </c>
      <c r="B464" t="s">
        <v>3</v>
      </c>
      <c r="C464" t="s">
        <v>145</v>
      </c>
      <c r="D464" t="s">
        <v>178</v>
      </c>
      <c r="E464" s="1">
        <v>-999</v>
      </c>
    </row>
    <row r="465" spans="1:5" x14ac:dyDescent="0.25">
      <c r="A465" t="s">
        <v>250</v>
      </c>
      <c r="B465" t="s">
        <v>4</v>
      </c>
      <c r="C465" t="s">
        <v>145</v>
      </c>
      <c r="D465" t="s">
        <v>178</v>
      </c>
      <c r="E465" s="1">
        <v>-999</v>
      </c>
    </row>
    <row r="466" spans="1:5" x14ac:dyDescent="0.25">
      <c r="A466" t="s">
        <v>250</v>
      </c>
      <c r="B466" t="s">
        <v>5</v>
      </c>
      <c r="C466" t="s">
        <v>145</v>
      </c>
      <c r="D466" t="s">
        <v>178</v>
      </c>
      <c r="E466" s="1">
        <v>-999</v>
      </c>
    </row>
    <row r="467" spans="1:5" x14ac:dyDescent="0.25">
      <c r="A467" t="s">
        <v>250</v>
      </c>
      <c r="B467" t="s">
        <v>6</v>
      </c>
      <c r="C467" t="s">
        <v>145</v>
      </c>
      <c r="D467" t="s">
        <v>178</v>
      </c>
      <c r="E467" s="1">
        <v>-999</v>
      </c>
    </row>
    <row r="468" spans="1:5" x14ac:dyDescent="0.25">
      <c r="A468" t="s">
        <v>250</v>
      </c>
      <c r="B468" t="s">
        <v>14</v>
      </c>
      <c r="C468" t="s">
        <v>145</v>
      </c>
      <c r="D468" t="s">
        <v>178</v>
      </c>
      <c r="E468" s="1">
        <v>-999</v>
      </c>
    </row>
    <row r="469" spans="1:5" x14ac:dyDescent="0.25">
      <c r="A469" t="s">
        <v>250</v>
      </c>
      <c r="B469" t="s">
        <v>7</v>
      </c>
      <c r="C469" t="s">
        <v>145</v>
      </c>
      <c r="D469" t="s">
        <v>178</v>
      </c>
      <c r="E469" s="1">
        <v>-999</v>
      </c>
    </row>
  </sheetData>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workbookViewId="0">
      <selection activeCell="V25" sqref="V25"/>
    </sheetView>
  </sheetViews>
  <sheetFormatPr baseColWidth="10" defaultRowHeight="12.75" x14ac:dyDescent="0.2"/>
  <cols>
    <col min="1" max="1" width="35.5703125" bestFit="1" customWidth="1"/>
    <col min="2" max="2" width="24" customWidth="1"/>
    <col min="3" max="13" width="10.140625" customWidth="1"/>
    <col min="14" max="21" width="10.140625" bestFit="1" customWidth="1"/>
  </cols>
  <sheetData>
    <row r="1" spans="1:21" x14ac:dyDescent="0.2">
      <c r="A1" s="64" t="s">
        <v>172</v>
      </c>
      <c r="B1" t="s">
        <v>179</v>
      </c>
    </row>
    <row r="3" spans="1:21" x14ac:dyDescent="0.2">
      <c r="A3" s="64" t="s">
        <v>196</v>
      </c>
      <c r="B3" s="64" t="s">
        <v>197</v>
      </c>
    </row>
    <row r="4" spans="1:21" x14ac:dyDescent="0.2">
      <c r="A4" s="64" t="s">
        <v>195</v>
      </c>
      <c r="B4" t="s">
        <v>174</v>
      </c>
      <c r="C4" t="s">
        <v>180</v>
      </c>
      <c r="D4" t="s">
        <v>181</v>
      </c>
      <c r="E4" t="s">
        <v>182</v>
      </c>
      <c r="F4" t="s">
        <v>183</v>
      </c>
      <c r="G4" t="s">
        <v>184</v>
      </c>
      <c r="H4" t="s">
        <v>185</v>
      </c>
      <c r="I4" t="s">
        <v>186</v>
      </c>
      <c r="J4" t="s">
        <v>187</v>
      </c>
      <c r="K4" t="s">
        <v>188</v>
      </c>
      <c r="L4" t="s">
        <v>189</v>
      </c>
      <c r="M4" t="s">
        <v>191</v>
      </c>
      <c r="N4" t="s">
        <v>192</v>
      </c>
      <c r="O4" t="s">
        <v>193</v>
      </c>
      <c r="P4" t="s">
        <v>194</v>
      </c>
      <c r="Q4" t="s">
        <v>246</v>
      </c>
      <c r="R4" t="s">
        <v>247</v>
      </c>
      <c r="S4" t="s">
        <v>248</v>
      </c>
      <c r="T4" t="s">
        <v>249</v>
      </c>
      <c r="U4" t="s">
        <v>250</v>
      </c>
    </row>
    <row r="5" spans="1:21" x14ac:dyDescent="0.2">
      <c r="A5" s="65" t="s">
        <v>7</v>
      </c>
      <c r="B5" s="1"/>
      <c r="C5" s="1"/>
      <c r="D5" s="1"/>
      <c r="E5" s="1"/>
      <c r="F5" s="1"/>
      <c r="G5" s="1"/>
      <c r="H5" s="1"/>
      <c r="I5" s="1"/>
      <c r="J5" s="1"/>
      <c r="K5" s="1"/>
      <c r="L5" s="1"/>
      <c r="M5" s="1"/>
      <c r="N5" s="1"/>
      <c r="O5" s="1"/>
      <c r="P5" s="1"/>
      <c r="Q5" s="1"/>
      <c r="R5" s="1"/>
      <c r="S5" s="1"/>
      <c r="T5" s="1"/>
      <c r="U5" s="1"/>
    </row>
    <row r="6" spans="1:21" x14ac:dyDescent="0.2">
      <c r="A6" s="66" t="s">
        <v>145</v>
      </c>
      <c r="B6" s="1"/>
      <c r="C6" s="1"/>
      <c r="D6" s="1"/>
      <c r="E6" s="1"/>
      <c r="F6" s="1"/>
      <c r="G6" s="1"/>
      <c r="H6" s="1"/>
      <c r="I6" s="1"/>
      <c r="J6" s="1"/>
      <c r="K6" s="1"/>
      <c r="L6" s="1"/>
      <c r="M6" s="1"/>
      <c r="N6" s="1">
        <v>17338053.449999999</v>
      </c>
      <c r="O6" s="1">
        <v>17026665.84</v>
      </c>
      <c r="P6" s="1">
        <v>17380197.559999999</v>
      </c>
      <c r="Q6" s="1">
        <v>16610914.119999999</v>
      </c>
      <c r="R6" s="1">
        <v>16343220.890000001</v>
      </c>
      <c r="S6" s="1">
        <v>16159148.689999999</v>
      </c>
      <c r="T6" s="1">
        <v>15576098.060000001</v>
      </c>
      <c r="U6" s="1">
        <v>15459312.92</v>
      </c>
    </row>
    <row r="7" spans="1:21" x14ac:dyDescent="0.2">
      <c r="A7" s="66" t="s">
        <v>144</v>
      </c>
      <c r="B7" s="1"/>
      <c r="C7" s="1"/>
      <c r="D7" s="1"/>
      <c r="E7" s="1"/>
      <c r="F7" s="1"/>
      <c r="G7" s="1"/>
      <c r="H7" s="1"/>
      <c r="I7" s="1"/>
      <c r="J7" s="1"/>
      <c r="K7" s="1"/>
      <c r="L7" s="1"/>
      <c r="M7" s="1">
        <v>5030557.7142094299</v>
      </c>
      <c r="N7" s="1"/>
      <c r="O7" s="1"/>
      <c r="P7" s="1"/>
      <c r="Q7" s="1"/>
      <c r="R7" s="1"/>
      <c r="S7" s="1"/>
      <c r="T7" s="1"/>
      <c r="U7" s="1"/>
    </row>
    <row r="8" spans="1:21" x14ac:dyDescent="0.2">
      <c r="A8" s="66" t="s">
        <v>190</v>
      </c>
      <c r="B8" s="1"/>
      <c r="C8" s="1"/>
      <c r="D8" s="1"/>
      <c r="E8" s="1"/>
      <c r="F8" s="1"/>
      <c r="G8" s="1"/>
      <c r="H8" s="1"/>
      <c r="I8" s="1"/>
      <c r="J8" s="1"/>
      <c r="K8" s="1"/>
      <c r="L8" s="1">
        <v>180937.53643692</v>
      </c>
      <c r="M8" s="1"/>
      <c r="N8" s="1"/>
      <c r="O8" s="1"/>
      <c r="P8" s="1"/>
      <c r="Q8" s="1"/>
      <c r="R8" s="1"/>
      <c r="S8" s="1"/>
      <c r="T8" s="1"/>
      <c r="U8" s="1"/>
    </row>
    <row r="9" spans="1:21" x14ac:dyDescent="0.2">
      <c r="A9" s="66" t="s">
        <v>175</v>
      </c>
      <c r="B9" s="1">
        <v>23554329</v>
      </c>
      <c r="C9" s="1">
        <v>24821889</v>
      </c>
      <c r="D9" s="1">
        <v>24092827.148980301</v>
      </c>
      <c r="E9" s="1">
        <v>23739542.390421499</v>
      </c>
      <c r="F9" s="1">
        <v>23599672.850821398</v>
      </c>
      <c r="G9" s="1">
        <v>23467855.435197499</v>
      </c>
      <c r="H9" s="1">
        <v>22554537.629999999</v>
      </c>
      <c r="I9" s="1">
        <v>17582550</v>
      </c>
      <c r="J9" s="1">
        <v>17441795.34</v>
      </c>
      <c r="K9" s="1">
        <v>17387268.960000001</v>
      </c>
      <c r="L9" s="1">
        <v>16952054.931733601</v>
      </c>
      <c r="M9" s="1">
        <v>12179867.299603799</v>
      </c>
      <c r="N9" s="1"/>
      <c r="O9" s="1"/>
      <c r="P9" s="1"/>
      <c r="Q9" s="1"/>
      <c r="R9" s="1"/>
      <c r="S9" s="1"/>
      <c r="T9" s="1"/>
      <c r="U9" s="1"/>
    </row>
    <row r="10" spans="1:21" x14ac:dyDescent="0.2">
      <c r="A10" s="66" t="s">
        <v>176</v>
      </c>
      <c r="B10" s="1">
        <v>1752080</v>
      </c>
      <c r="C10" s="1">
        <v>2023392</v>
      </c>
      <c r="D10" s="1"/>
      <c r="E10" s="1"/>
      <c r="F10" s="1"/>
      <c r="G10" s="1"/>
      <c r="H10" s="1"/>
      <c r="I10" s="1"/>
      <c r="J10" s="1"/>
      <c r="K10" s="1"/>
      <c r="L10" s="1"/>
      <c r="M10" s="1"/>
      <c r="N10" s="1"/>
      <c r="O10" s="1"/>
      <c r="P10" s="1"/>
      <c r="Q10" s="1"/>
      <c r="R10" s="1"/>
      <c r="S10" s="1"/>
      <c r="T10" s="1"/>
      <c r="U10" s="1"/>
    </row>
    <row r="11" spans="1:21" x14ac:dyDescent="0.2">
      <c r="A11" s="66" t="s">
        <v>177</v>
      </c>
      <c r="B11" s="1">
        <v>0</v>
      </c>
      <c r="C11" s="1">
        <v>19320</v>
      </c>
      <c r="D11" s="1"/>
      <c r="E11" s="1"/>
      <c r="F11" s="1"/>
      <c r="G11" s="1"/>
      <c r="H11" s="1"/>
      <c r="I11" s="1"/>
      <c r="J11" s="1"/>
      <c r="K11" s="1"/>
      <c r="L11" s="1"/>
      <c r="M11" s="1"/>
      <c r="N11" s="1"/>
      <c r="O11" s="1"/>
      <c r="P11" s="1"/>
      <c r="Q11" s="1"/>
      <c r="R11" s="1"/>
      <c r="S11" s="1"/>
      <c r="T11" s="1"/>
      <c r="U11" s="1"/>
    </row>
  </sheetData>
  <conditionalFormatting sqref="A3:P4 A5:A46">
    <cfRule type="cellIs" dxfId="11" priority="10" operator="equal">
      <formula>-999</formula>
    </cfRule>
    <cfRule type="cellIs" dxfId="10" priority="11" operator="equal">
      <formula>-99</formula>
    </cfRule>
    <cfRule type="cellIs" dxfId="9" priority="12" operator="equal">
      <formula>-9</formula>
    </cfRule>
  </conditionalFormatting>
  <conditionalFormatting sqref="A3:P4 A5:A46">
    <cfRule type="cellIs" dxfId="8" priority="7" operator="equal">
      <formula>-999</formula>
    </cfRule>
    <cfRule type="cellIs" dxfId="7" priority="8" operator="equal">
      <formula>-99</formula>
    </cfRule>
    <cfRule type="cellIs" dxfId="6" priority="9" operator="equal">
      <formula>-9</formula>
    </cfRule>
  </conditionalFormatting>
  <conditionalFormatting sqref="A3:P4 A5:A46">
    <cfRule type="cellIs" dxfId="5" priority="4" operator="equal">
      <formula>-999</formula>
    </cfRule>
    <cfRule type="cellIs" dxfId="4" priority="5" operator="equal">
      <formula>-99</formula>
    </cfRule>
    <cfRule type="cellIs" dxfId="3" priority="6" operator="equal">
      <formula>-9</formula>
    </cfRule>
  </conditionalFormatting>
  <conditionalFormatting pivot="1" sqref="B5:U11">
    <cfRule type="cellIs" dxfId="2" priority="3" operator="equal">
      <formula>-9</formula>
    </cfRule>
  </conditionalFormatting>
  <conditionalFormatting pivot="1" sqref="B5:U11">
    <cfRule type="cellIs" dxfId="1" priority="2" operator="equal">
      <formula>-99</formula>
    </cfRule>
  </conditionalFormatting>
  <conditionalFormatting pivot="1" sqref="B5:U11">
    <cfRule type="cellIs" dxfId="0" priority="1" operator="equal">
      <formula>-999</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workbookViewId="0">
      <selection activeCell="I3" sqref="I3"/>
    </sheetView>
  </sheetViews>
  <sheetFormatPr baseColWidth="10" defaultRowHeight="12.75" x14ac:dyDescent="0.2"/>
  <cols>
    <col min="1" max="1" width="19.140625" style="15" customWidth="1"/>
    <col min="2" max="9" width="11.42578125" style="15"/>
    <col min="10" max="10" width="15.7109375" style="15" customWidth="1"/>
    <col min="11" max="11" width="7" style="15" customWidth="1"/>
    <col min="12" max="16384" width="11.42578125" style="15"/>
  </cols>
  <sheetData>
    <row r="1" spans="1:4" x14ac:dyDescent="0.2">
      <c r="A1" s="18" t="s">
        <v>84</v>
      </c>
    </row>
    <row r="2" spans="1:4" x14ac:dyDescent="0.2">
      <c r="A2" s="18" t="s">
        <v>85</v>
      </c>
    </row>
    <row r="3" spans="1:4" x14ac:dyDescent="0.2">
      <c r="A3" s="18" t="s">
        <v>211</v>
      </c>
    </row>
    <row r="4" spans="1:4" x14ac:dyDescent="0.2">
      <c r="A4" s="18" t="s">
        <v>251</v>
      </c>
    </row>
    <row r="7" spans="1:4" x14ac:dyDescent="0.2">
      <c r="A7" s="46" t="s">
        <v>255</v>
      </c>
    </row>
    <row r="9" spans="1:4" x14ac:dyDescent="0.2">
      <c r="A9" s="23" t="s">
        <v>242</v>
      </c>
    </row>
    <row r="11" spans="1:4" x14ac:dyDescent="0.2">
      <c r="A11" s="23" t="s">
        <v>199</v>
      </c>
    </row>
    <row r="12" spans="1:4" x14ac:dyDescent="0.2">
      <c r="A12" s="23" t="s">
        <v>198</v>
      </c>
      <c r="B12" s="23"/>
      <c r="D12" s="23"/>
    </row>
    <row r="13" spans="1:4" x14ac:dyDescent="0.2">
      <c r="A13" s="23" t="s">
        <v>244</v>
      </c>
      <c r="B13" s="23"/>
      <c r="D13" s="23"/>
    </row>
    <row r="14" spans="1:4" x14ac:dyDescent="0.2">
      <c r="A14" s="23" t="s">
        <v>245</v>
      </c>
    </row>
    <row r="16" spans="1:4" x14ac:dyDescent="0.2">
      <c r="A16" s="23" t="s">
        <v>147</v>
      </c>
      <c r="B16" s="23" t="s">
        <v>148</v>
      </c>
    </row>
    <row r="17" spans="1:10" x14ac:dyDescent="0.2">
      <c r="A17" s="23" t="s">
        <v>165</v>
      </c>
      <c r="B17" s="23" t="s">
        <v>166</v>
      </c>
    </row>
    <row r="18" spans="1:10" x14ac:dyDescent="0.2">
      <c r="A18" s="23" t="s">
        <v>149</v>
      </c>
      <c r="B18" s="23" t="s">
        <v>150</v>
      </c>
    </row>
    <row r="19" spans="1:10" x14ac:dyDescent="0.2">
      <c r="A19" s="23" t="s">
        <v>151</v>
      </c>
      <c r="B19" s="23"/>
    </row>
    <row r="22" spans="1:10" x14ac:dyDescent="0.2">
      <c r="A22" s="46" t="s">
        <v>152</v>
      </c>
    </row>
    <row r="24" spans="1:10" x14ac:dyDescent="0.2">
      <c r="A24" s="15" t="s">
        <v>153</v>
      </c>
    </row>
    <row r="26" spans="1:10" ht="13.5" thickBot="1" x14ac:dyDescent="0.25"/>
    <row r="27" spans="1:10" x14ac:dyDescent="0.2">
      <c r="A27" s="47" t="s">
        <v>154</v>
      </c>
      <c r="B27" s="48"/>
      <c r="C27" s="48"/>
      <c r="D27" s="48"/>
      <c r="E27" s="48"/>
      <c r="F27" s="48"/>
      <c r="G27" s="48"/>
      <c r="H27" s="48"/>
      <c r="I27" s="48"/>
      <c r="J27" s="49"/>
    </row>
    <row r="28" spans="1:10" x14ac:dyDescent="0.2">
      <c r="A28" s="50"/>
      <c r="B28" s="51"/>
      <c r="C28" s="51"/>
      <c r="D28" s="51"/>
      <c r="E28" s="51"/>
      <c r="F28" s="51"/>
      <c r="G28" s="51"/>
      <c r="H28" s="51"/>
      <c r="I28" s="51"/>
      <c r="J28" s="52"/>
    </row>
    <row r="29" spans="1:10" x14ac:dyDescent="0.2">
      <c r="A29" s="53" t="s">
        <v>155</v>
      </c>
      <c r="B29" s="51"/>
      <c r="C29" s="51"/>
      <c r="D29" s="51"/>
      <c r="E29" s="51"/>
      <c r="F29" s="51"/>
      <c r="G29" s="51"/>
      <c r="H29" s="51"/>
      <c r="I29" s="51"/>
      <c r="J29" s="52"/>
    </row>
    <row r="30" spans="1:10" x14ac:dyDescent="0.2">
      <c r="A30" s="53" t="s">
        <v>156</v>
      </c>
      <c r="B30" s="51"/>
      <c r="C30" s="51"/>
      <c r="D30" s="51"/>
      <c r="E30" s="51"/>
      <c r="F30" s="51"/>
      <c r="G30" s="51"/>
      <c r="H30" s="51"/>
      <c r="I30" s="51"/>
      <c r="J30" s="52"/>
    </row>
    <row r="31" spans="1:10" x14ac:dyDescent="0.2">
      <c r="A31" s="50" t="s">
        <v>157</v>
      </c>
      <c r="B31" s="51"/>
      <c r="C31" s="51"/>
      <c r="D31" s="51"/>
      <c r="E31" s="51"/>
      <c r="F31" s="51"/>
      <c r="G31" s="51"/>
      <c r="H31" s="51"/>
      <c r="I31" s="51"/>
      <c r="J31" s="52"/>
    </row>
    <row r="32" spans="1:10" x14ac:dyDescent="0.2">
      <c r="A32" s="50" t="s">
        <v>159</v>
      </c>
      <c r="B32" s="51"/>
      <c r="C32" s="51"/>
      <c r="D32" s="51"/>
      <c r="E32" s="51"/>
      <c r="F32" s="51"/>
      <c r="G32" s="51"/>
      <c r="H32" s="51"/>
      <c r="I32" s="51"/>
      <c r="J32" s="52"/>
    </row>
    <row r="33" spans="1:11" x14ac:dyDescent="0.2">
      <c r="A33" s="50" t="s">
        <v>163</v>
      </c>
      <c r="B33" s="51"/>
      <c r="C33" s="51"/>
      <c r="D33" s="51"/>
      <c r="E33" s="51"/>
      <c r="F33" s="51"/>
      <c r="G33" s="51"/>
      <c r="H33" s="51"/>
      <c r="I33" s="51"/>
      <c r="J33" s="52"/>
    </row>
    <row r="34" spans="1:11" x14ac:dyDescent="0.2">
      <c r="A34" s="50" t="s">
        <v>160</v>
      </c>
      <c r="B34" s="51"/>
      <c r="C34" s="51"/>
      <c r="D34" s="51"/>
      <c r="E34" s="51"/>
      <c r="F34" s="51"/>
      <c r="G34" s="51"/>
      <c r="H34" s="51"/>
      <c r="I34" s="51"/>
      <c r="J34" s="52"/>
    </row>
    <row r="35" spans="1:11" x14ac:dyDescent="0.2">
      <c r="A35" s="50"/>
      <c r="B35" s="51"/>
      <c r="C35" s="51"/>
      <c r="D35" s="51"/>
      <c r="E35" s="51"/>
      <c r="F35" s="51"/>
      <c r="G35" s="51"/>
      <c r="H35" s="51"/>
      <c r="I35" s="51"/>
      <c r="J35" s="52"/>
    </row>
    <row r="36" spans="1:11" x14ac:dyDescent="0.2">
      <c r="A36" s="50" t="s">
        <v>161</v>
      </c>
      <c r="B36" s="51"/>
      <c r="C36" s="51"/>
      <c r="D36" s="51"/>
      <c r="E36" s="51"/>
      <c r="F36" s="51"/>
      <c r="G36" s="51"/>
      <c r="H36" s="51"/>
      <c r="I36" s="51"/>
      <c r="J36" s="52"/>
    </row>
    <row r="37" spans="1:11" x14ac:dyDescent="0.2">
      <c r="A37" s="53" t="s">
        <v>162</v>
      </c>
      <c r="B37" s="51"/>
      <c r="C37" s="51"/>
      <c r="D37" s="51"/>
      <c r="E37" s="51"/>
      <c r="F37" s="51"/>
      <c r="G37" s="51"/>
      <c r="H37" s="51"/>
      <c r="I37" s="51"/>
      <c r="J37" s="52"/>
    </row>
    <row r="38" spans="1:11" x14ac:dyDescent="0.2">
      <c r="A38" s="58" t="s">
        <v>167</v>
      </c>
      <c r="B38" s="51"/>
      <c r="C38" s="51"/>
      <c r="D38" s="51"/>
      <c r="E38" s="51"/>
      <c r="F38" s="51"/>
      <c r="G38" s="51"/>
      <c r="H38" s="51"/>
      <c r="I38" s="51"/>
      <c r="J38" s="52"/>
    </row>
    <row r="39" spans="1:11" x14ac:dyDescent="0.2">
      <c r="A39" s="58" t="s">
        <v>168</v>
      </c>
      <c r="B39" s="51"/>
      <c r="C39" s="51"/>
      <c r="D39" s="51"/>
      <c r="E39" s="51"/>
      <c r="F39" s="51"/>
      <c r="G39" s="51"/>
      <c r="H39" s="51"/>
      <c r="I39" s="51"/>
      <c r="J39" s="52"/>
    </row>
    <row r="40" spans="1:11" ht="13.5" thickBot="1" x14ac:dyDescent="0.25">
      <c r="A40" s="54"/>
      <c r="B40" s="55"/>
      <c r="C40" s="55"/>
      <c r="D40" s="55"/>
      <c r="E40" s="55"/>
      <c r="F40" s="55"/>
      <c r="G40" s="55"/>
      <c r="H40" s="55"/>
      <c r="I40" s="55"/>
      <c r="J40" s="56"/>
    </row>
    <row r="43" spans="1:11" x14ac:dyDescent="0.2">
      <c r="A43"/>
      <c r="B43"/>
      <c r="C43"/>
      <c r="D43"/>
      <c r="E43"/>
      <c r="F43"/>
      <c r="G43"/>
      <c r="H43"/>
      <c r="I43"/>
      <c r="J43"/>
      <c r="K43"/>
    </row>
    <row r="44" spans="1:11" x14ac:dyDescent="0.2">
      <c r="A44"/>
      <c r="B44"/>
      <c r="C44"/>
      <c r="D44"/>
      <c r="E44"/>
      <c r="F44"/>
      <c r="G44"/>
      <c r="H44"/>
      <c r="I44"/>
      <c r="J44"/>
      <c r="K44"/>
    </row>
    <row r="45" spans="1:11" x14ac:dyDescent="0.2">
      <c r="A45"/>
      <c r="B45"/>
      <c r="C45"/>
      <c r="D45"/>
      <c r="E45"/>
      <c r="F45"/>
      <c r="G45"/>
      <c r="H45"/>
      <c r="I45"/>
      <c r="J45"/>
      <c r="K45"/>
    </row>
    <row r="46" spans="1:11" x14ac:dyDescent="0.2">
      <c r="A46"/>
      <c r="B46"/>
      <c r="C46"/>
      <c r="D46"/>
      <c r="E46"/>
      <c r="F46"/>
      <c r="G46"/>
      <c r="H46"/>
      <c r="I46"/>
      <c r="J46"/>
      <c r="K46"/>
    </row>
    <row r="47" spans="1:11" x14ac:dyDescent="0.2">
      <c r="A47"/>
      <c r="B47"/>
      <c r="C47"/>
      <c r="D47"/>
      <c r="E47"/>
      <c r="F47"/>
      <c r="G47"/>
      <c r="H47"/>
      <c r="I47"/>
      <c r="J47"/>
      <c r="K47"/>
    </row>
    <row r="48" spans="1:11" x14ac:dyDescent="0.2">
      <c r="A48"/>
      <c r="B48"/>
      <c r="C48"/>
      <c r="D48"/>
      <c r="E48"/>
      <c r="F48"/>
      <c r="G48"/>
      <c r="H48"/>
      <c r="I48"/>
      <c r="J48"/>
      <c r="K48"/>
    </row>
    <row r="49" spans="1:11" x14ac:dyDescent="0.2">
      <c r="A49"/>
      <c r="B49"/>
      <c r="C49"/>
      <c r="D49"/>
      <c r="E49"/>
      <c r="F49"/>
      <c r="G49"/>
      <c r="H49"/>
      <c r="I49"/>
      <c r="J49"/>
      <c r="K49"/>
    </row>
    <row r="50" spans="1:11" x14ac:dyDescent="0.2">
      <c r="A50"/>
      <c r="B50"/>
      <c r="C50"/>
      <c r="D50"/>
      <c r="E50"/>
      <c r="F50"/>
      <c r="G50"/>
      <c r="H50"/>
      <c r="I50"/>
      <c r="J50"/>
      <c r="K50"/>
    </row>
    <row r="51" spans="1:11" x14ac:dyDescent="0.2">
      <c r="A51"/>
      <c r="B51"/>
      <c r="C51"/>
      <c r="D51"/>
      <c r="E51"/>
      <c r="F51"/>
      <c r="G51"/>
      <c r="H51"/>
      <c r="I51"/>
      <c r="J51"/>
      <c r="K51"/>
    </row>
    <row r="52" spans="1:11" x14ac:dyDescent="0.2">
      <c r="A52"/>
      <c r="B52"/>
      <c r="C52"/>
      <c r="D52"/>
      <c r="E52"/>
      <c r="F52"/>
      <c r="G52"/>
      <c r="H52"/>
      <c r="I52"/>
      <c r="J52"/>
      <c r="K52"/>
    </row>
    <row r="53" spans="1:11" x14ac:dyDescent="0.2">
      <c r="A53"/>
      <c r="B53"/>
      <c r="C53"/>
      <c r="D53"/>
      <c r="E53"/>
      <c r="F53"/>
      <c r="G53"/>
      <c r="H53"/>
      <c r="I53"/>
      <c r="J53"/>
      <c r="K53"/>
    </row>
    <row r="54" spans="1:11" x14ac:dyDescent="0.2">
      <c r="A54"/>
      <c r="B54"/>
      <c r="C54"/>
      <c r="D54"/>
      <c r="E54"/>
      <c r="F54"/>
      <c r="G54"/>
      <c r="H54"/>
      <c r="I54"/>
      <c r="J54"/>
      <c r="K54"/>
    </row>
    <row r="55" spans="1:11" x14ac:dyDescent="0.2">
      <c r="A55"/>
      <c r="B55"/>
      <c r="C55"/>
      <c r="D55"/>
      <c r="E55"/>
      <c r="F55"/>
      <c r="G55"/>
      <c r="H55"/>
      <c r="I55"/>
      <c r="J55"/>
      <c r="K55"/>
    </row>
    <row r="56" spans="1:11" x14ac:dyDescent="0.2">
      <c r="A56"/>
      <c r="B56"/>
      <c r="C56"/>
      <c r="D56"/>
      <c r="E56"/>
      <c r="F56"/>
      <c r="G56"/>
      <c r="H56"/>
      <c r="I56"/>
      <c r="J56"/>
      <c r="K56"/>
    </row>
    <row r="57" spans="1:11" x14ac:dyDescent="0.2">
      <c r="A57"/>
      <c r="B57"/>
      <c r="C57"/>
      <c r="D57"/>
      <c r="E57"/>
      <c r="F57"/>
      <c r="G57"/>
      <c r="H57"/>
      <c r="I57"/>
      <c r="J57"/>
      <c r="K57"/>
    </row>
  </sheetData>
  <pageMargins left="0.78740157499999996" right="0.78740157499999996" top="0.984251969" bottom="0.984251969" header="0.4921259845" footer="0.4921259845"/>
  <pageSetup paperSize="9" scale="69" orientation="portrait" r:id="rId1"/>
  <headerFooter alignWithMargins="0">
    <oddHeader>&amp;L&amp;Z&amp;F&amp;A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workbookViewId="0">
      <selection activeCell="A14" sqref="A14"/>
    </sheetView>
  </sheetViews>
  <sheetFormatPr baseColWidth="10" defaultRowHeight="12.75" x14ac:dyDescent="0.2"/>
  <cols>
    <col min="1" max="1" width="43.28515625" style="23" customWidth="1"/>
    <col min="2" max="16384" width="11.42578125" style="15"/>
  </cols>
  <sheetData>
    <row r="1" spans="1:2" x14ac:dyDescent="0.2">
      <c r="A1" s="18" t="s">
        <v>84</v>
      </c>
    </row>
    <row r="2" spans="1:2" x14ac:dyDescent="0.2">
      <c r="A2" s="18" t="s">
        <v>85</v>
      </c>
    </row>
    <row r="3" spans="1:2" x14ac:dyDescent="0.2">
      <c r="A3" s="18" t="s">
        <v>211</v>
      </c>
    </row>
    <row r="4" spans="1:2" x14ac:dyDescent="0.2">
      <c r="A4" s="18" t="s">
        <v>251</v>
      </c>
    </row>
    <row r="5" spans="1:2" x14ac:dyDescent="0.2">
      <c r="A5" s="18"/>
    </row>
    <row r="6" spans="1:2" ht="76.5" x14ac:dyDescent="0.2">
      <c r="A6" s="57" t="s">
        <v>252</v>
      </c>
    </row>
    <row r="7" spans="1:2" x14ac:dyDescent="0.2">
      <c r="A7" s="18" t="s">
        <v>86</v>
      </c>
    </row>
    <row r="8" spans="1:2" x14ac:dyDescent="0.2">
      <c r="A8" s="18"/>
    </row>
    <row r="9" spans="1:2" s="44" customFormat="1" x14ac:dyDescent="0.2">
      <c r="A9" s="68"/>
    </row>
    <row r="10" spans="1:2" s="44" customFormat="1" x14ac:dyDescent="0.2">
      <c r="A10" s="69" t="s">
        <v>201</v>
      </c>
    </row>
    <row r="11" spans="1:2" s="44" customFormat="1" x14ac:dyDescent="0.2">
      <c r="A11" s="67" t="s">
        <v>200</v>
      </c>
    </row>
    <row r="12" spans="1:2" s="44" customFormat="1" x14ac:dyDescent="0.2">
      <c r="A12" s="45"/>
    </row>
    <row r="13" spans="1:2" s="44" customFormat="1" x14ac:dyDescent="0.2">
      <c r="A13" s="70" t="s">
        <v>259</v>
      </c>
    </row>
    <row r="14" spans="1:2" s="44" customFormat="1" x14ac:dyDescent="0.2">
      <c r="A14" s="71" t="s">
        <v>256</v>
      </c>
      <c r="B14" s="77" t="s">
        <v>202</v>
      </c>
    </row>
    <row r="15" spans="1:2" s="44" customFormat="1" x14ac:dyDescent="0.2">
      <c r="A15" s="71" t="s">
        <v>257</v>
      </c>
      <c r="B15" s="45" t="s">
        <v>258</v>
      </c>
    </row>
    <row r="16" spans="1:2" s="44" customFormat="1" x14ac:dyDescent="0.2"/>
    <row r="17" spans="1:1" s="44" customFormat="1" x14ac:dyDescent="0.2">
      <c r="A17" s="72" t="s">
        <v>203</v>
      </c>
    </row>
    <row r="18" spans="1:1" s="44" customFormat="1" x14ac:dyDescent="0.2">
      <c r="A18" s="77" t="s">
        <v>204</v>
      </c>
    </row>
    <row r="19" spans="1:1" s="44" customFormat="1" x14ac:dyDescent="0.2">
      <c r="A19" s="72"/>
    </row>
    <row r="20" spans="1:1" s="44" customFormat="1" x14ac:dyDescent="0.2">
      <c r="A20" s="72"/>
    </row>
    <row r="21" spans="1:1" s="44" customFormat="1" ht="75" customHeight="1" x14ac:dyDescent="0.2">
      <c r="A21" s="72"/>
    </row>
    <row r="22" spans="1:1" s="44" customFormat="1" ht="91.5" customHeight="1" x14ac:dyDescent="0.2">
      <c r="A22" s="45"/>
    </row>
    <row r="24" spans="1:1" x14ac:dyDescent="0.2">
      <c r="A24" s="20"/>
    </row>
    <row r="25" spans="1:1" x14ac:dyDescent="0.2">
      <c r="A25" s="20"/>
    </row>
    <row r="26" spans="1:1" x14ac:dyDescent="0.2">
      <c r="A26" s="20"/>
    </row>
    <row r="27" spans="1:1" x14ac:dyDescent="0.2">
      <c r="A27" s="20"/>
    </row>
    <row r="28" spans="1:1" x14ac:dyDescent="0.2">
      <c r="A28" s="20"/>
    </row>
    <row r="30" spans="1:1" x14ac:dyDescent="0.2">
      <c r="A30" s="20"/>
    </row>
    <row r="31" spans="1:1" ht="79.5" customHeight="1" x14ac:dyDescent="0.2">
      <c r="A31" s="22"/>
    </row>
    <row r="32" spans="1:1" x14ac:dyDescent="0.2">
      <c r="A32" s="20"/>
    </row>
    <row r="33" spans="1:1" x14ac:dyDescent="0.2">
      <c r="A33" s="20"/>
    </row>
    <row r="34" spans="1:1" x14ac:dyDescent="0.2">
      <c r="A34" s="20"/>
    </row>
    <row r="35" spans="1:1" x14ac:dyDescent="0.2">
      <c r="A35" s="20"/>
    </row>
    <row r="36" spans="1:1" x14ac:dyDescent="0.2">
      <c r="A36" s="20"/>
    </row>
    <row r="37" spans="1:1" x14ac:dyDescent="0.2">
      <c r="A37" s="20"/>
    </row>
    <row r="38" spans="1:1" x14ac:dyDescent="0.2">
      <c r="A38" s="20"/>
    </row>
    <row r="39" spans="1:1" ht="54.75" customHeight="1" x14ac:dyDescent="0.2">
      <c r="A39" s="20"/>
    </row>
    <row r="40" spans="1:1" ht="41.25" customHeight="1" x14ac:dyDescent="0.2">
      <c r="A40" s="20"/>
    </row>
    <row r="41" spans="1:1" ht="19.5" customHeight="1" x14ac:dyDescent="0.2">
      <c r="A41" s="20"/>
    </row>
    <row r="42" spans="1:1" x14ac:dyDescent="0.2">
      <c r="A42" s="20"/>
    </row>
    <row r="43" spans="1:1" x14ac:dyDescent="0.2">
      <c r="A43" s="20"/>
    </row>
    <row r="44" spans="1:1" x14ac:dyDescent="0.2">
      <c r="A44" s="20"/>
    </row>
    <row r="45" spans="1:1" x14ac:dyDescent="0.2">
      <c r="A45" s="20"/>
    </row>
    <row r="46" spans="1:1" x14ac:dyDescent="0.2">
      <c r="A46" s="20"/>
    </row>
    <row r="47" spans="1:1" x14ac:dyDescent="0.2">
      <c r="A47" s="20"/>
    </row>
    <row r="48" spans="1:1" x14ac:dyDescent="0.2">
      <c r="A48" s="24"/>
    </row>
    <row r="49" spans="1:1" x14ac:dyDescent="0.2">
      <c r="A49" s="20"/>
    </row>
    <row r="50" spans="1:1" x14ac:dyDescent="0.2">
      <c r="A50" s="20"/>
    </row>
    <row r="51" spans="1:1" x14ac:dyDescent="0.2">
      <c r="A51" s="20"/>
    </row>
    <row r="52" spans="1:1" x14ac:dyDescent="0.2">
      <c r="A52" s="20"/>
    </row>
    <row r="53" spans="1:1" x14ac:dyDescent="0.2">
      <c r="A53" s="20"/>
    </row>
    <row r="54" spans="1:1" x14ac:dyDescent="0.2">
      <c r="A54" s="20"/>
    </row>
    <row r="55" spans="1:1" x14ac:dyDescent="0.2">
      <c r="A55" s="20"/>
    </row>
    <row r="56" spans="1:1" x14ac:dyDescent="0.2">
      <c r="A56" s="20"/>
    </row>
    <row r="57" spans="1:1" x14ac:dyDescent="0.2">
      <c r="A57" s="20"/>
    </row>
    <row r="59" spans="1:1" x14ac:dyDescent="0.2">
      <c r="A59" s="20"/>
    </row>
    <row r="61" spans="1:1" x14ac:dyDescent="0.2">
      <c r="A61" s="20"/>
    </row>
  </sheetData>
  <hyperlinks>
    <hyperlink ref="A18" r:id="rId1"/>
    <hyperlink ref="B14" r:id="rId2"/>
  </hyperlinks>
  <pageMargins left="0.78740157499999996" right="0.78740157499999996" top="0.984251969" bottom="0.984251969" header="0.4921259845" footer="0.4921259845"/>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17"/>
  <sheetViews>
    <sheetView workbookViewId="0">
      <selection activeCell="D30" sqref="D30"/>
    </sheetView>
  </sheetViews>
  <sheetFormatPr baseColWidth="10" defaultColWidth="9.140625" defaultRowHeight="12.75" x14ac:dyDescent="0.2"/>
  <cols>
    <col min="1" max="1" width="11.5703125" style="3" customWidth="1"/>
    <col min="2" max="2" width="19" style="3" bestFit="1" customWidth="1"/>
    <col min="3" max="3" width="15" style="3" customWidth="1"/>
    <col min="4" max="4" width="22.5703125" style="3" customWidth="1"/>
    <col min="5" max="5" width="19.5703125" style="3" customWidth="1"/>
    <col min="6" max="6" width="14.140625" style="3" customWidth="1"/>
    <col min="7" max="7" width="16.5703125" style="3" customWidth="1"/>
    <col min="8" max="8" width="14.28515625" style="3" customWidth="1"/>
    <col min="9" max="9" width="11.28515625" style="3" bestFit="1" customWidth="1"/>
    <col min="10" max="10" width="14.28515625" style="3" customWidth="1"/>
    <col min="11" max="11" width="14.85546875" style="3" customWidth="1"/>
    <col min="12" max="12" width="12.7109375" style="3" bestFit="1" customWidth="1"/>
    <col min="13" max="16384" width="9.140625" style="3"/>
  </cols>
  <sheetData>
    <row r="1" spans="1:12" x14ac:dyDescent="0.2">
      <c r="A1" s="2" t="s">
        <v>19</v>
      </c>
    </row>
    <row r="3" spans="1:12" s="4" customFormat="1" ht="53.25" customHeight="1" x14ac:dyDescent="0.2">
      <c r="A3" s="4" t="s">
        <v>8</v>
      </c>
      <c r="B3" s="4" t="s">
        <v>9</v>
      </c>
      <c r="C3" s="4" t="s">
        <v>10</v>
      </c>
      <c r="D3" s="4" t="s">
        <v>20</v>
      </c>
      <c r="E3" s="4" t="s">
        <v>11</v>
      </c>
      <c r="F3" s="4" t="s">
        <v>21</v>
      </c>
      <c r="G3" s="4" t="s">
        <v>22</v>
      </c>
      <c r="H3" s="4" t="s">
        <v>23</v>
      </c>
      <c r="I3" s="4" t="s">
        <v>26</v>
      </c>
      <c r="J3" s="4" t="s">
        <v>27</v>
      </c>
      <c r="K3" s="4" t="s">
        <v>28</v>
      </c>
      <c r="L3" s="4" t="s">
        <v>25</v>
      </c>
    </row>
    <row r="4" spans="1:12" x14ac:dyDescent="0.2">
      <c r="A4" s="3" t="s">
        <v>3</v>
      </c>
      <c r="B4" s="5" t="s">
        <v>12</v>
      </c>
      <c r="C4" s="1">
        <v>1037</v>
      </c>
      <c r="D4" s="1">
        <v>332</v>
      </c>
      <c r="E4" s="1">
        <v>0</v>
      </c>
      <c r="F4" s="1">
        <v>28549</v>
      </c>
      <c r="G4" s="1">
        <v>8421</v>
      </c>
      <c r="H4" s="1">
        <v>0</v>
      </c>
      <c r="I4" s="1">
        <v>7108598</v>
      </c>
      <c r="J4" s="1">
        <v>470456</v>
      </c>
      <c r="K4" s="1">
        <v>0</v>
      </c>
      <c r="L4" s="1">
        <v>7579054</v>
      </c>
    </row>
    <row r="5" spans="1:12" x14ac:dyDescent="0.2">
      <c r="A5" s="3" t="s">
        <v>4</v>
      </c>
      <c r="B5" s="5" t="s">
        <v>0</v>
      </c>
      <c r="C5" s="1">
        <v>908</v>
      </c>
      <c r="D5" s="1">
        <v>296</v>
      </c>
      <c r="E5" s="1">
        <v>0</v>
      </c>
      <c r="F5" s="1">
        <v>26104</v>
      </c>
      <c r="G5" s="1">
        <v>7927</v>
      </c>
      <c r="H5" s="1">
        <v>0</v>
      </c>
      <c r="I5" s="1">
        <v>6466343</v>
      </c>
      <c r="J5" s="1">
        <v>491572</v>
      </c>
      <c r="K5" s="1">
        <v>0</v>
      </c>
      <c r="L5" s="1">
        <v>6957915</v>
      </c>
    </row>
    <row r="6" spans="1:12" x14ac:dyDescent="0.2">
      <c r="A6" s="3" t="s">
        <v>5</v>
      </c>
      <c r="B6" s="5" t="s">
        <v>13</v>
      </c>
      <c r="C6" s="1">
        <v>1094</v>
      </c>
      <c r="D6" s="1">
        <v>309</v>
      </c>
      <c r="E6" s="1">
        <v>0</v>
      </c>
      <c r="F6" s="1">
        <v>22857</v>
      </c>
      <c r="G6" s="1">
        <v>5214</v>
      </c>
      <c r="H6" s="1">
        <v>0</v>
      </c>
      <c r="I6" s="1">
        <v>5703499</v>
      </c>
      <c r="J6" s="1">
        <v>319724</v>
      </c>
      <c r="K6" s="1">
        <v>0</v>
      </c>
      <c r="L6" s="1">
        <v>6023223</v>
      </c>
    </row>
    <row r="7" spans="1:12" x14ac:dyDescent="0.2">
      <c r="A7" s="3" t="s">
        <v>6</v>
      </c>
      <c r="B7" s="5" t="s">
        <v>1</v>
      </c>
      <c r="C7" s="1">
        <v>713</v>
      </c>
      <c r="D7" s="1">
        <v>359</v>
      </c>
      <c r="E7" s="1">
        <v>0</v>
      </c>
      <c r="F7" s="1">
        <v>17150</v>
      </c>
      <c r="G7" s="1">
        <v>7837</v>
      </c>
      <c r="H7" s="1">
        <v>0</v>
      </c>
      <c r="I7" s="1">
        <v>4275889</v>
      </c>
      <c r="J7" s="1">
        <v>470328</v>
      </c>
      <c r="K7" s="1">
        <v>0</v>
      </c>
      <c r="L7" s="1">
        <v>4746217</v>
      </c>
    </row>
    <row r="8" spans="1:12" x14ac:dyDescent="0.2">
      <c r="A8" s="3" t="s">
        <v>7</v>
      </c>
      <c r="B8" s="5" t="s">
        <v>2</v>
      </c>
      <c r="C8" s="1">
        <v>3752</v>
      </c>
      <c r="D8" s="1">
        <v>1296</v>
      </c>
      <c r="E8" s="1">
        <v>0</v>
      </c>
      <c r="F8" s="1">
        <v>94660</v>
      </c>
      <c r="G8" s="1">
        <v>29399</v>
      </c>
      <c r="H8" s="1">
        <v>0</v>
      </c>
      <c r="I8" s="1">
        <v>23554329</v>
      </c>
      <c r="J8" s="1">
        <v>1752080</v>
      </c>
      <c r="K8" s="1">
        <v>0</v>
      </c>
      <c r="L8" s="1">
        <v>25306409</v>
      </c>
    </row>
    <row r="9" spans="1:12" x14ac:dyDescent="0.2">
      <c r="A9" s="3" t="s">
        <v>14</v>
      </c>
      <c r="B9" s="5" t="s">
        <v>15</v>
      </c>
      <c r="C9" s="1">
        <v>115280</v>
      </c>
      <c r="D9" s="1">
        <v>78497</v>
      </c>
      <c r="E9" s="1">
        <v>6463</v>
      </c>
      <c r="F9" s="1">
        <v>3579833</v>
      </c>
      <c r="G9" s="1">
        <v>2610137</v>
      </c>
      <c r="H9" s="1">
        <v>96447</v>
      </c>
      <c r="I9" s="1">
        <v>887557585</v>
      </c>
      <c r="J9" s="1">
        <v>181297020</v>
      </c>
      <c r="K9" s="1">
        <v>11309240</v>
      </c>
      <c r="L9" s="1">
        <v>1080163845</v>
      </c>
    </row>
    <row r="12" spans="1:12" x14ac:dyDescent="0.2">
      <c r="A12" s="5" t="s">
        <v>16</v>
      </c>
      <c r="B12" s="5" t="s">
        <v>17</v>
      </c>
    </row>
    <row r="13" spans="1:12" x14ac:dyDescent="0.2">
      <c r="A13" s="5" t="s">
        <v>18</v>
      </c>
      <c r="B13" s="5"/>
    </row>
    <row r="14" spans="1:12" x14ac:dyDescent="0.2">
      <c r="A14" s="5" t="s">
        <v>24</v>
      </c>
      <c r="B14" s="5"/>
    </row>
    <row r="15" spans="1:12" x14ac:dyDescent="0.2">
      <c r="A15" s="5" t="s">
        <v>29</v>
      </c>
      <c r="B15" s="5"/>
    </row>
    <row r="16" spans="1:12" x14ac:dyDescent="0.2">
      <c r="A16" s="5"/>
      <c r="B16" s="5"/>
      <c r="H16" s="6"/>
    </row>
    <row r="17" spans="1:1" x14ac:dyDescent="0.2">
      <c r="A17" s="5"/>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J28" sqref="J28"/>
    </sheetView>
  </sheetViews>
  <sheetFormatPr baseColWidth="10" defaultColWidth="9.140625" defaultRowHeight="12.75" x14ac:dyDescent="0.2"/>
  <cols>
    <col min="1" max="1" width="11.5703125" style="3" customWidth="1"/>
    <col min="2" max="2" width="19" style="3" bestFit="1" customWidth="1"/>
    <col min="3" max="3" width="15" style="3" customWidth="1"/>
    <col min="4" max="4" width="22.5703125" style="3" customWidth="1"/>
    <col min="5" max="5" width="19.5703125" style="3" customWidth="1"/>
    <col min="6" max="6" width="14.140625" style="3" customWidth="1"/>
    <col min="7" max="7" width="16.5703125" style="3" customWidth="1"/>
    <col min="8" max="8" width="14.28515625" style="3" customWidth="1"/>
    <col min="9" max="9" width="11.28515625" style="3" bestFit="1" customWidth="1"/>
    <col min="10" max="10" width="14.28515625" style="3" customWidth="1"/>
    <col min="11" max="11" width="14.85546875" style="3" customWidth="1"/>
    <col min="12" max="12" width="12.7109375" style="3" bestFit="1" customWidth="1"/>
    <col min="13" max="16384" width="9.140625" style="3"/>
  </cols>
  <sheetData>
    <row r="1" spans="1:12" x14ac:dyDescent="0.2">
      <c r="A1" s="2" t="s">
        <v>30</v>
      </c>
    </row>
    <row r="3" spans="1:12" s="4" customFormat="1" ht="53.25" customHeight="1" x14ac:dyDescent="0.2">
      <c r="A3" s="4" t="s">
        <v>8</v>
      </c>
      <c r="B3" s="4" t="s">
        <v>9</v>
      </c>
      <c r="C3" s="4" t="s">
        <v>10</v>
      </c>
      <c r="D3" s="4" t="s">
        <v>20</v>
      </c>
      <c r="E3" s="4" t="s">
        <v>11</v>
      </c>
      <c r="F3" s="4" t="s">
        <v>21</v>
      </c>
      <c r="G3" s="4" t="s">
        <v>22</v>
      </c>
      <c r="H3" s="4" t="s">
        <v>23</v>
      </c>
      <c r="I3" s="4" t="s">
        <v>26</v>
      </c>
      <c r="J3" s="4" t="s">
        <v>27</v>
      </c>
      <c r="K3" s="4" t="s">
        <v>28</v>
      </c>
      <c r="L3" s="4" t="s">
        <v>25</v>
      </c>
    </row>
    <row r="4" spans="1:12" x14ac:dyDescent="0.2">
      <c r="A4" s="3" t="s">
        <v>3</v>
      </c>
      <c r="B4" s="5" t="s">
        <v>12</v>
      </c>
      <c r="C4" s="1">
        <v>1008</v>
      </c>
      <c r="D4" s="1">
        <v>347</v>
      </c>
      <c r="E4" s="17" t="s">
        <v>164</v>
      </c>
      <c r="F4" s="1">
        <v>29761</v>
      </c>
      <c r="G4" s="1">
        <v>9656</v>
      </c>
      <c r="H4" s="17" t="s">
        <v>164</v>
      </c>
      <c r="I4" s="1">
        <v>7372708</v>
      </c>
      <c r="J4" s="1">
        <v>576764</v>
      </c>
      <c r="K4" s="17" t="s">
        <v>164</v>
      </c>
      <c r="L4" s="17" t="s">
        <v>164</v>
      </c>
    </row>
    <row r="5" spans="1:12" x14ac:dyDescent="0.2">
      <c r="A5" s="3" t="s">
        <v>4</v>
      </c>
      <c r="B5" s="5" t="s">
        <v>0</v>
      </c>
      <c r="C5" s="1">
        <v>910</v>
      </c>
      <c r="D5" s="1">
        <v>318</v>
      </c>
      <c r="E5" s="1">
        <v>9</v>
      </c>
      <c r="F5" s="1">
        <v>27551</v>
      </c>
      <c r="G5" s="1">
        <v>9102</v>
      </c>
      <c r="H5" s="1">
        <v>57</v>
      </c>
      <c r="I5" s="1">
        <v>6803635</v>
      </c>
      <c r="J5" s="1">
        <v>554396</v>
      </c>
      <c r="K5" s="1">
        <v>6840</v>
      </c>
      <c r="L5" s="1">
        <v>7364871</v>
      </c>
    </row>
    <row r="6" spans="1:12" x14ac:dyDescent="0.2">
      <c r="A6" s="3" t="s">
        <v>5</v>
      </c>
      <c r="B6" s="5" t="s">
        <v>13</v>
      </c>
      <c r="C6" s="1">
        <v>1075</v>
      </c>
      <c r="D6" s="1">
        <v>320</v>
      </c>
      <c r="E6" s="1">
        <v>5</v>
      </c>
      <c r="F6" s="1">
        <v>24846</v>
      </c>
      <c r="G6" s="1">
        <v>6190</v>
      </c>
      <c r="H6" s="1">
        <v>73</v>
      </c>
      <c r="I6" s="1">
        <v>6192302</v>
      </c>
      <c r="J6" s="1">
        <v>366484</v>
      </c>
      <c r="K6" s="1">
        <v>8760</v>
      </c>
      <c r="L6" s="1">
        <v>6567546</v>
      </c>
    </row>
    <row r="7" spans="1:12" x14ac:dyDescent="0.2">
      <c r="A7" s="3" t="s">
        <v>6</v>
      </c>
      <c r="B7" s="5" t="s">
        <v>1</v>
      </c>
      <c r="C7" s="1">
        <v>674</v>
      </c>
      <c r="D7" s="1">
        <v>356</v>
      </c>
      <c r="E7" s="8" t="s">
        <v>164</v>
      </c>
      <c r="F7" s="1">
        <v>17993</v>
      </c>
      <c r="G7" s="1">
        <v>8395</v>
      </c>
      <c r="H7" s="8" t="s">
        <v>164</v>
      </c>
      <c r="I7" s="1">
        <v>4453244</v>
      </c>
      <c r="J7" s="1">
        <v>525748</v>
      </c>
      <c r="K7" s="8" t="s">
        <v>164</v>
      </c>
      <c r="L7" s="17" t="s">
        <v>164</v>
      </c>
    </row>
    <row r="8" spans="1:12" x14ac:dyDescent="0.2">
      <c r="A8" s="3" t="s">
        <v>7</v>
      </c>
      <c r="B8" s="5" t="s">
        <v>2</v>
      </c>
      <c r="C8" s="1">
        <v>3667</v>
      </c>
      <c r="D8" s="1">
        <v>1341</v>
      </c>
      <c r="E8" s="1">
        <v>19</v>
      </c>
      <c r="F8" s="1">
        <v>100151</v>
      </c>
      <c r="G8" s="1">
        <v>33343</v>
      </c>
      <c r="H8" s="1">
        <v>161</v>
      </c>
      <c r="I8" s="1">
        <v>24821889</v>
      </c>
      <c r="J8" s="1">
        <v>2023392</v>
      </c>
      <c r="K8" s="1">
        <v>19320</v>
      </c>
      <c r="L8" s="1">
        <v>26864601</v>
      </c>
    </row>
    <row r="9" spans="1:12" x14ac:dyDescent="0.2">
      <c r="A9" s="3" t="s">
        <v>14</v>
      </c>
      <c r="B9" s="5" t="s">
        <v>15</v>
      </c>
      <c r="C9" s="1">
        <v>111205</v>
      </c>
      <c r="D9" s="1">
        <v>79636</v>
      </c>
      <c r="E9" s="1">
        <v>6526</v>
      </c>
      <c r="F9" s="1">
        <v>3651501</v>
      </c>
      <c r="G9" s="1">
        <v>2763507</v>
      </c>
      <c r="H9" s="1">
        <v>98717</v>
      </c>
      <c r="I9" s="1">
        <v>903549236</v>
      </c>
      <c r="J9" s="1">
        <v>193569968</v>
      </c>
      <c r="K9" s="1">
        <v>11868516</v>
      </c>
      <c r="L9" s="1">
        <v>1108987720</v>
      </c>
    </row>
    <row r="12" spans="1:12" x14ac:dyDescent="0.2">
      <c r="A12" s="5" t="s">
        <v>16</v>
      </c>
      <c r="B12" s="5" t="s">
        <v>17</v>
      </c>
    </row>
    <row r="13" spans="1:12" x14ac:dyDescent="0.2">
      <c r="A13" s="5" t="s">
        <v>18</v>
      </c>
      <c r="B13" s="5"/>
    </row>
    <row r="14" spans="1:12" x14ac:dyDescent="0.2">
      <c r="A14" s="5" t="s">
        <v>31</v>
      </c>
      <c r="B14" s="5"/>
    </row>
    <row r="15" spans="1:12" x14ac:dyDescent="0.2">
      <c r="A15" s="5" t="s">
        <v>29</v>
      </c>
      <c r="B15" s="5"/>
    </row>
    <row r="16" spans="1:12" x14ac:dyDescent="0.2">
      <c r="A16" s="5"/>
      <c r="B16" s="5"/>
      <c r="H16" s="6"/>
    </row>
    <row r="17" spans="1:8" x14ac:dyDescent="0.2">
      <c r="A17" s="5" t="s">
        <v>243</v>
      </c>
      <c r="B17" s="5"/>
      <c r="H17" s="6"/>
    </row>
    <row r="18" spans="1:8" x14ac:dyDescent="0.2">
      <c r="A18" s="5"/>
      <c r="B18" s="5"/>
      <c r="H18" s="6"/>
    </row>
    <row r="19" spans="1:8" x14ac:dyDescent="0.2">
      <c r="A19"/>
      <c r="B19"/>
      <c r="C19"/>
      <c r="D19"/>
      <c r="E19"/>
      <c r="F19"/>
    </row>
    <row r="20" spans="1:8" x14ac:dyDescent="0.2">
      <c r="A20"/>
      <c r="B20"/>
      <c r="C20"/>
      <c r="D20"/>
      <c r="E20"/>
      <c r="F20"/>
    </row>
    <row r="21" spans="1:8" x14ac:dyDescent="0.2">
      <c r="A21" s="7"/>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0"/>
  <sheetViews>
    <sheetView workbookViewId="0">
      <selection activeCell="B25" sqref="B25"/>
    </sheetView>
  </sheetViews>
  <sheetFormatPr baseColWidth="10" defaultColWidth="9.140625" defaultRowHeight="12.75" x14ac:dyDescent="0.2"/>
  <cols>
    <col min="1" max="1" width="11.5703125" style="3" customWidth="1"/>
    <col min="2" max="2" width="19" style="3" bestFit="1" customWidth="1"/>
    <col min="3" max="3" width="15" style="3" customWidth="1"/>
    <col min="4" max="4" width="22.5703125" style="3" customWidth="1"/>
    <col min="5" max="5" width="19.5703125" style="3" customWidth="1"/>
    <col min="6" max="6" width="14.140625" style="3" customWidth="1"/>
    <col min="7" max="7" width="16.5703125" style="3" customWidth="1"/>
    <col min="8" max="8" width="14.28515625" style="3" customWidth="1"/>
    <col min="9" max="9" width="11.28515625" style="3" bestFit="1" customWidth="1"/>
    <col min="10" max="10" width="14.28515625" style="3" customWidth="1"/>
    <col min="11" max="11" width="14.85546875" style="3" customWidth="1"/>
    <col min="12" max="12" width="12.7109375" style="3" bestFit="1" customWidth="1"/>
    <col min="13" max="13" width="9.140625" style="3"/>
    <col min="14" max="14" width="17.7109375" style="11" customWidth="1"/>
    <col min="15" max="15" width="11.140625" style="3" bestFit="1" customWidth="1"/>
    <col min="16" max="16384" width="9.140625" style="3"/>
  </cols>
  <sheetData>
    <row r="1" spans="1:15" x14ac:dyDescent="0.2">
      <c r="A1" s="2" t="s">
        <v>32</v>
      </c>
    </row>
    <row r="3" spans="1:15" s="4" customFormat="1" ht="53.25" customHeight="1" x14ac:dyDescent="0.2">
      <c r="A3" s="4" t="s">
        <v>8</v>
      </c>
      <c r="B3" s="4" t="s">
        <v>9</v>
      </c>
      <c r="C3" s="4" t="s">
        <v>10</v>
      </c>
      <c r="D3" s="4" t="s">
        <v>20</v>
      </c>
      <c r="E3" s="4" t="s">
        <v>11</v>
      </c>
      <c r="F3" s="4" t="s">
        <v>21</v>
      </c>
      <c r="G3" s="4" t="s">
        <v>22</v>
      </c>
      <c r="H3" s="4" t="s">
        <v>23</v>
      </c>
      <c r="I3" s="4" t="s">
        <v>26</v>
      </c>
      <c r="J3" s="4" t="s">
        <v>27</v>
      </c>
      <c r="K3" s="4" t="s">
        <v>28</v>
      </c>
      <c r="L3" s="4" t="s">
        <v>25</v>
      </c>
      <c r="N3" s="12"/>
    </row>
    <row r="4" spans="1:15" x14ac:dyDescent="0.2">
      <c r="A4" s="3" t="s">
        <v>3</v>
      </c>
      <c r="B4" s="5" t="s">
        <v>12</v>
      </c>
      <c r="C4" s="1">
        <v>961</v>
      </c>
      <c r="D4" s="8" t="s">
        <v>34</v>
      </c>
      <c r="E4" s="8" t="s">
        <v>34</v>
      </c>
      <c r="F4" s="1">
        <v>29774</v>
      </c>
      <c r="G4" s="8" t="s">
        <v>34</v>
      </c>
      <c r="H4" s="8" t="s">
        <v>34</v>
      </c>
      <c r="I4" s="1">
        <v>7121874.395272701</v>
      </c>
      <c r="J4" s="8" t="s">
        <v>34</v>
      </c>
      <c r="K4" s="8" t="s">
        <v>34</v>
      </c>
      <c r="L4" s="8" t="s">
        <v>34</v>
      </c>
      <c r="N4" s="13"/>
      <c r="O4" s="1"/>
    </row>
    <row r="5" spans="1:15" x14ac:dyDescent="0.2">
      <c r="A5" s="3" t="s">
        <v>4</v>
      </c>
      <c r="B5" s="5" t="s">
        <v>0</v>
      </c>
      <c r="C5" s="1">
        <v>871</v>
      </c>
      <c r="D5" s="8" t="s">
        <v>34</v>
      </c>
      <c r="E5" s="8" t="s">
        <v>34</v>
      </c>
      <c r="F5" s="1">
        <v>27808</v>
      </c>
      <c r="G5" s="8" t="s">
        <v>34</v>
      </c>
      <c r="H5" s="8" t="s">
        <v>34</v>
      </c>
      <c r="I5" s="1">
        <v>6622557.7340394231</v>
      </c>
      <c r="J5" s="8" t="s">
        <v>34</v>
      </c>
      <c r="K5" s="8" t="s">
        <v>34</v>
      </c>
      <c r="L5" s="8" t="s">
        <v>34</v>
      </c>
      <c r="N5" s="13"/>
      <c r="O5" s="1"/>
    </row>
    <row r="6" spans="1:15" x14ac:dyDescent="0.2">
      <c r="A6" s="3" t="s">
        <v>5</v>
      </c>
      <c r="B6" s="5" t="s">
        <v>13</v>
      </c>
      <c r="C6" s="1">
        <v>1042</v>
      </c>
      <c r="D6" s="8" t="s">
        <v>34</v>
      </c>
      <c r="E6" s="8" t="s">
        <v>34</v>
      </c>
      <c r="F6" s="1">
        <v>24806</v>
      </c>
      <c r="G6" s="8" t="s">
        <v>34</v>
      </c>
      <c r="H6" s="8" t="s">
        <v>34</v>
      </c>
      <c r="I6" s="1">
        <v>5948608.7307006428</v>
      </c>
      <c r="J6" s="8" t="s">
        <v>34</v>
      </c>
      <c r="K6" s="8" t="s">
        <v>34</v>
      </c>
      <c r="L6" s="8" t="s">
        <v>34</v>
      </c>
      <c r="N6" s="13"/>
      <c r="O6" s="1"/>
    </row>
    <row r="7" spans="1:15" x14ac:dyDescent="0.2">
      <c r="A7" s="3" t="s">
        <v>6</v>
      </c>
      <c r="B7" s="5" t="s">
        <v>1</v>
      </c>
      <c r="C7" s="1">
        <v>630</v>
      </c>
      <c r="D7" s="8" t="s">
        <v>34</v>
      </c>
      <c r="E7" s="8" t="s">
        <v>34</v>
      </c>
      <c r="F7" s="1">
        <v>18445</v>
      </c>
      <c r="G7" s="8" t="s">
        <v>34</v>
      </c>
      <c r="H7" s="8" t="s">
        <v>34</v>
      </c>
      <c r="I7" s="1">
        <v>4399786.2889675479</v>
      </c>
      <c r="J7" s="8" t="s">
        <v>34</v>
      </c>
      <c r="K7" s="8" t="s">
        <v>34</v>
      </c>
      <c r="L7" s="8" t="s">
        <v>34</v>
      </c>
      <c r="N7" s="13"/>
      <c r="O7" s="1"/>
    </row>
    <row r="8" spans="1:15" x14ac:dyDescent="0.2">
      <c r="A8" s="3" t="s">
        <v>7</v>
      </c>
      <c r="B8" s="5" t="s">
        <v>2</v>
      </c>
      <c r="C8" s="1">
        <v>3504</v>
      </c>
      <c r="D8" s="8" t="s">
        <v>34</v>
      </c>
      <c r="E8" s="8" t="s">
        <v>34</v>
      </c>
      <c r="F8" s="1">
        <v>100833</v>
      </c>
      <c r="G8" s="8" t="s">
        <v>34</v>
      </c>
      <c r="H8" s="8" t="s">
        <v>34</v>
      </c>
      <c r="I8" s="1">
        <v>24092827.148980316</v>
      </c>
      <c r="J8" s="8" t="s">
        <v>34</v>
      </c>
      <c r="K8" s="8" t="s">
        <v>34</v>
      </c>
      <c r="L8" s="8" t="s">
        <v>34</v>
      </c>
      <c r="N8" s="13"/>
      <c r="O8" s="1"/>
    </row>
    <row r="9" spans="1:15" x14ac:dyDescent="0.2">
      <c r="A9" s="3" t="s">
        <v>14</v>
      </c>
      <c r="B9" s="5" t="s">
        <v>15</v>
      </c>
      <c r="C9" s="1">
        <v>107802</v>
      </c>
      <c r="D9" s="8" t="s">
        <v>34</v>
      </c>
      <c r="E9" s="8" t="s">
        <v>34</v>
      </c>
      <c r="F9" s="1">
        <v>3672281</v>
      </c>
      <c r="G9" s="8" t="s">
        <v>34</v>
      </c>
      <c r="H9" s="8" t="s">
        <v>34</v>
      </c>
      <c r="I9" s="1">
        <v>877059257.47686684</v>
      </c>
      <c r="J9" s="8" t="s">
        <v>34</v>
      </c>
      <c r="K9" s="8" t="s">
        <v>34</v>
      </c>
      <c r="L9" s="8" t="s">
        <v>34</v>
      </c>
      <c r="N9" s="13"/>
      <c r="O9" s="1"/>
    </row>
    <row r="12" spans="1:15" x14ac:dyDescent="0.2">
      <c r="A12" s="5" t="s">
        <v>16</v>
      </c>
      <c r="B12" s="5" t="s">
        <v>33</v>
      </c>
    </row>
    <row r="13" spans="1:15" x14ac:dyDescent="0.2">
      <c r="A13" s="5" t="s">
        <v>18</v>
      </c>
      <c r="B13" s="5"/>
    </row>
    <row r="14" spans="1:15" x14ac:dyDescent="0.2">
      <c r="A14" s="5" t="s">
        <v>31</v>
      </c>
      <c r="B14" s="5"/>
    </row>
    <row r="15" spans="1:15" x14ac:dyDescent="0.2">
      <c r="A15" s="5" t="s">
        <v>45</v>
      </c>
      <c r="B15" s="5"/>
    </row>
    <row r="16" spans="1:15" x14ac:dyDescent="0.2">
      <c r="A16" s="5" t="s">
        <v>35</v>
      </c>
      <c r="B16" s="5"/>
      <c r="H16" s="6"/>
    </row>
    <row r="17" spans="1:2" x14ac:dyDescent="0.2">
      <c r="A17" s="9" t="s">
        <v>37</v>
      </c>
      <c r="B17" s="10"/>
    </row>
    <row r="18" spans="1:2" x14ac:dyDescent="0.2">
      <c r="A18" s="9"/>
      <c r="B18" s="10"/>
    </row>
    <row r="19" spans="1:2" x14ac:dyDescent="0.2">
      <c r="A19" s="3" t="s">
        <v>36</v>
      </c>
    </row>
    <row r="20" spans="1:2" x14ac:dyDescent="0.2">
      <c r="A20" s="7"/>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18"/>
  <sheetViews>
    <sheetView workbookViewId="0"/>
  </sheetViews>
  <sheetFormatPr baseColWidth="10" defaultColWidth="9.140625" defaultRowHeight="12.75" x14ac:dyDescent="0.2"/>
  <cols>
    <col min="1" max="1" width="11.5703125" style="3" customWidth="1"/>
    <col min="2" max="2" width="19" style="3" bestFit="1" customWidth="1"/>
    <col min="3" max="3" width="15" style="3" customWidth="1"/>
    <col min="4" max="4" width="22.5703125" style="3" customWidth="1"/>
    <col min="5" max="5" width="19.5703125" style="3" customWidth="1"/>
    <col min="6" max="6" width="14.140625" style="3" customWidth="1"/>
    <col min="7" max="7" width="16.5703125" style="3" customWidth="1"/>
    <col min="8" max="8" width="14.28515625" style="3" customWidth="1"/>
    <col min="9" max="9" width="11.28515625" style="3" bestFit="1" customWidth="1"/>
    <col min="10" max="10" width="14.28515625" style="3" customWidth="1"/>
    <col min="11" max="11" width="14.85546875" style="3" customWidth="1"/>
    <col min="12" max="12" width="12.7109375" style="3" bestFit="1" customWidth="1"/>
    <col min="13" max="13" width="9.140625" style="3"/>
    <col min="14" max="14" width="17.7109375" style="11" customWidth="1"/>
    <col min="15" max="16384" width="9.140625" style="3"/>
  </cols>
  <sheetData>
    <row r="1" spans="1:14" x14ac:dyDescent="0.2">
      <c r="A1" s="2" t="s">
        <v>38</v>
      </c>
    </row>
    <row r="3" spans="1:14" s="4" customFormat="1" ht="53.25" customHeight="1" x14ac:dyDescent="0.2">
      <c r="A3" s="4" t="s">
        <v>8</v>
      </c>
      <c r="B3" s="4" t="s">
        <v>9</v>
      </c>
      <c r="C3" s="4" t="s">
        <v>10</v>
      </c>
      <c r="D3" s="4" t="s">
        <v>21</v>
      </c>
      <c r="E3" s="4" t="s">
        <v>39</v>
      </c>
      <c r="N3" s="12"/>
    </row>
    <row r="4" spans="1:14" x14ac:dyDescent="0.2">
      <c r="A4" s="3" t="s">
        <v>3</v>
      </c>
      <c r="B4" s="5" t="s">
        <v>12</v>
      </c>
      <c r="C4" s="1">
        <v>928</v>
      </c>
      <c r="D4" s="1">
        <v>29758</v>
      </c>
      <c r="E4" s="1">
        <v>7022740.9621543502</v>
      </c>
      <c r="G4" s="8"/>
      <c r="H4" s="1"/>
      <c r="I4" s="1"/>
      <c r="J4" s="8"/>
      <c r="K4" s="8"/>
      <c r="L4" s="8"/>
      <c r="N4" s="13"/>
    </row>
    <row r="5" spans="1:14" x14ac:dyDescent="0.2">
      <c r="A5" s="3" t="s">
        <v>4</v>
      </c>
      <c r="B5" s="5" t="s">
        <v>0</v>
      </c>
      <c r="C5" s="1">
        <v>836</v>
      </c>
      <c r="D5" s="1">
        <v>27391</v>
      </c>
      <c r="E5" s="1">
        <v>6447679.1380206896</v>
      </c>
      <c r="G5" s="8"/>
      <c r="H5" s="1"/>
      <c r="I5" s="1"/>
      <c r="J5" s="8"/>
      <c r="K5" s="8"/>
      <c r="L5" s="8"/>
      <c r="N5" s="13"/>
    </row>
    <row r="6" spans="1:14" x14ac:dyDescent="0.2">
      <c r="A6" s="3" t="s">
        <v>5</v>
      </c>
      <c r="B6" s="5" t="s">
        <v>13</v>
      </c>
      <c r="C6" s="1">
        <v>1032</v>
      </c>
      <c r="D6" s="1">
        <v>24995</v>
      </c>
      <c r="E6" s="1">
        <v>5917780.8807358099</v>
      </c>
      <c r="G6" s="8"/>
      <c r="H6" s="1"/>
      <c r="I6" s="1"/>
      <c r="J6" s="8"/>
      <c r="K6" s="8"/>
      <c r="L6" s="8"/>
      <c r="N6" s="13"/>
    </row>
    <row r="7" spans="1:14" x14ac:dyDescent="0.2">
      <c r="A7" s="3" t="s">
        <v>6</v>
      </c>
      <c r="B7" s="5" t="s">
        <v>1</v>
      </c>
      <c r="C7" s="1">
        <v>608</v>
      </c>
      <c r="D7" s="1">
        <v>18495</v>
      </c>
      <c r="E7" s="1">
        <v>4351341.4095106795</v>
      </c>
      <c r="G7" s="8"/>
      <c r="H7" s="1"/>
      <c r="I7" s="1"/>
      <c r="J7" s="8"/>
      <c r="K7" s="8"/>
      <c r="L7" s="8"/>
      <c r="N7" s="13"/>
    </row>
    <row r="8" spans="1:14" x14ac:dyDescent="0.2">
      <c r="A8" s="3" t="s">
        <v>7</v>
      </c>
      <c r="B8" s="5" t="s">
        <v>2</v>
      </c>
      <c r="C8" s="1">
        <v>3404</v>
      </c>
      <c r="D8" s="1">
        <v>100639</v>
      </c>
      <c r="E8" s="1">
        <v>23739542.390421499</v>
      </c>
      <c r="G8" s="8"/>
      <c r="H8" s="1"/>
      <c r="I8" s="1"/>
      <c r="J8" s="8"/>
      <c r="K8" s="8"/>
      <c r="L8" s="8"/>
      <c r="N8" s="13"/>
    </row>
    <row r="9" spans="1:14" x14ac:dyDescent="0.2">
      <c r="A9" s="3" t="s">
        <v>14</v>
      </c>
      <c r="B9" s="5" t="s">
        <v>15</v>
      </c>
      <c r="C9" s="1">
        <v>104325</v>
      </c>
      <c r="D9" s="1">
        <v>3677804</v>
      </c>
      <c r="E9" s="1">
        <v>867785117.21475601</v>
      </c>
      <c r="G9" s="8"/>
      <c r="H9" s="1"/>
      <c r="I9" s="1"/>
      <c r="J9" s="8"/>
      <c r="K9" s="8"/>
      <c r="L9" s="8"/>
      <c r="N9" s="13"/>
    </row>
    <row r="12" spans="1:14" x14ac:dyDescent="0.2">
      <c r="A12" s="5" t="s">
        <v>16</v>
      </c>
      <c r="B12" s="5" t="s">
        <v>33</v>
      </c>
    </row>
    <row r="13" spans="1:14" x14ac:dyDescent="0.2">
      <c r="A13" s="5" t="s">
        <v>18</v>
      </c>
      <c r="B13" s="5"/>
    </row>
    <row r="14" spans="1:14" x14ac:dyDescent="0.2">
      <c r="A14" s="5" t="s">
        <v>44</v>
      </c>
      <c r="B14" s="5"/>
    </row>
    <row r="15" spans="1:14" x14ac:dyDescent="0.2">
      <c r="A15" s="5" t="s">
        <v>42</v>
      </c>
      <c r="B15" s="5"/>
      <c r="H15" s="6"/>
    </row>
    <row r="16" spans="1:14" x14ac:dyDescent="0.2">
      <c r="A16" s="9" t="s">
        <v>43</v>
      </c>
      <c r="B16" s="10"/>
    </row>
    <row r="17" spans="1:1" x14ac:dyDescent="0.2">
      <c r="A17" s="3" t="s">
        <v>40</v>
      </c>
    </row>
    <row r="18" spans="1:1" x14ac:dyDescent="0.2">
      <c r="A18" s="5" t="s">
        <v>41</v>
      </c>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18"/>
  <sheetViews>
    <sheetView workbookViewId="0">
      <selection activeCell="B12" sqref="B12"/>
    </sheetView>
  </sheetViews>
  <sheetFormatPr baseColWidth="10" defaultColWidth="9.140625" defaultRowHeight="12.75" x14ac:dyDescent="0.2"/>
  <cols>
    <col min="1" max="1" width="11.5703125" style="3" customWidth="1"/>
    <col min="2" max="2" width="19" style="3" bestFit="1" customWidth="1"/>
    <col min="3" max="3" width="15" style="3" customWidth="1"/>
    <col min="4" max="4" width="22.5703125" style="3" customWidth="1"/>
    <col min="5" max="5" width="19.5703125" style="3" customWidth="1"/>
    <col min="6" max="6" width="14.140625" style="3" customWidth="1"/>
    <col min="7" max="7" width="16.5703125" style="3" customWidth="1"/>
    <col min="8" max="8" width="14.28515625" style="3" customWidth="1"/>
    <col min="9" max="9" width="11.28515625" style="3" bestFit="1" customWidth="1"/>
    <col min="10" max="10" width="14.28515625" style="3" customWidth="1"/>
    <col min="11" max="11" width="14.85546875" style="3" customWidth="1"/>
    <col min="12" max="12" width="12.7109375" style="3" bestFit="1" customWidth="1"/>
    <col min="13" max="13" width="9.140625" style="3"/>
    <col min="14" max="14" width="17.7109375" style="11" customWidth="1"/>
    <col min="15" max="16384" width="9.140625" style="3"/>
  </cols>
  <sheetData>
    <row r="1" spans="1:14" x14ac:dyDescent="0.2">
      <c r="A1" s="2" t="s">
        <v>46</v>
      </c>
    </row>
    <row r="3" spans="1:14" s="4" customFormat="1" ht="53.25" customHeight="1" x14ac:dyDescent="0.2">
      <c r="A3" s="4" t="s">
        <v>8</v>
      </c>
      <c r="B3" s="4" t="s">
        <v>9</v>
      </c>
      <c r="C3" s="4" t="s">
        <v>10</v>
      </c>
      <c r="D3" s="4" t="s">
        <v>21</v>
      </c>
      <c r="E3" s="4" t="s">
        <v>39</v>
      </c>
      <c r="N3" s="12"/>
    </row>
    <row r="4" spans="1:14" x14ac:dyDescent="0.2">
      <c r="A4" s="3" t="s">
        <v>3</v>
      </c>
      <c r="B4" s="5" t="s">
        <v>12</v>
      </c>
      <c r="C4" s="1">
        <v>904</v>
      </c>
      <c r="D4" s="1">
        <v>29815</v>
      </c>
      <c r="E4" s="1">
        <v>6983139.3750037039</v>
      </c>
      <c r="G4" s="8"/>
      <c r="H4" s="1"/>
      <c r="I4" s="1"/>
      <c r="J4" s="8"/>
      <c r="K4" s="8"/>
      <c r="L4" s="8"/>
      <c r="N4" s="13"/>
    </row>
    <row r="5" spans="1:14" x14ac:dyDescent="0.2">
      <c r="A5" s="3" t="s">
        <v>4</v>
      </c>
      <c r="B5" s="5" t="s">
        <v>0</v>
      </c>
      <c r="C5" s="1">
        <v>806</v>
      </c>
      <c r="D5" s="1">
        <v>27576</v>
      </c>
      <c r="E5" s="1">
        <v>6428703.5298491959</v>
      </c>
      <c r="G5" s="8"/>
      <c r="H5" s="1"/>
      <c r="I5" s="1"/>
      <c r="J5" s="8"/>
      <c r="K5" s="8"/>
      <c r="L5" s="8"/>
      <c r="N5" s="13"/>
    </row>
    <row r="6" spans="1:14" x14ac:dyDescent="0.2">
      <c r="A6" s="3" t="s">
        <v>5</v>
      </c>
      <c r="B6" s="5" t="s">
        <v>13</v>
      </c>
      <c r="C6" s="1">
        <v>958</v>
      </c>
      <c r="D6" s="1">
        <v>24861</v>
      </c>
      <c r="E6" s="1">
        <v>5839912.152929659</v>
      </c>
      <c r="G6" s="8"/>
      <c r="H6" s="1"/>
      <c r="I6" s="1"/>
      <c r="J6" s="8"/>
      <c r="K6" s="8"/>
      <c r="L6" s="8"/>
      <c r="N6" s="13"/>
    </row>
    <row r="7" spans="1:14" x14ac:dyDescent="0.2">
      <c r="A7" s="3" t="s">
        <v>6</v>
      </c>
      <c r="B7" s="5" t="s">
        <v>1</v>
      </c>
      <c r="C7" s="1">
        <v>585</v>
      </c>
      <c r="D7" s="1">
        <v>18643</v>
      </c>
      <c r="E7" s="1">
        <v>4347917.7930388227</v>
      </c>
      <c r="G7" s="8"/>
      <c r="H7" s="1"/>
      <c r="I7" s="1"/>
      <c r="J7" s="8"/>
      <c r="K7" s="8"/>
      <c r="L7" s="8"/>
      <c r="N7" s="13"/>
    </row>
    <row r="8" spans="1:14" x14ac:dyDescent="0.2">
      <c r="A8" s="3" t="s">
        <v>7</v>
      </c>
      <c r="B8" s="5" t="s">
        <v>2</v>
      </c>
      <c r="C8" s="1">
        <v>3253</v>
      </c>
      <c r="D8" s="1">
        <v>100895</v>
      </c>
      <c r="E8" s="1">
        <v>23599672.850821383</v>
      </c>
      <c r="G8" s="8"/>
      <c r="H8" s="1"/>
      <c r="I8" s="1"/>
      <c r="J8" s="8"/>
      <c r="K8" s="8"/>
      <c r="L8" s="8"/>
      <c r="N8" s="13"/>
    </row>
    <row r="9" spans="1:14" x14ac:dyDescent="0.2">
      <c r="A9" s="3" t="s">
        <v>14</v>
      </c>
      <c r="B9" s="5" t="s">
        <v>15</v>
      </c>
      <c r="C9" s="1">
        <v>99984</v>
      </c>
      <c r="D9" s="1">
        <v>3676637</v>
      </c>
      <c r="E9" s="1">
        <v>860523351.13083911</v>
      </c>
      <c r="G9" s="8"/>
      <c r="H9" s="1"/>
      <c r="I9" s="1"/>
      <c r="J9" s="8"/>
      <c r="K9" s="8"/>
      <c r="L9" s="8"/>
      <c r="N9" s="13"/>
    </row>
    <row r="12" spans="1:14" x14ac:dyDescent="0.2">
      <c r="A12" s="5" t="s">
        <v>16</v>
      </c>
      <c r="B12" s="5" t="s">
        <v>47</v>
      </c>
    </row>
    <row r="13" spans="1:14" x14ac:dyDescent="0.2">
      <c r="A13" s="5" t="s">
        <v>18</v>
      </c>
      <c r="B13" s="5"/>
    </row>
    <row r="14" spans="1:14" x14ac:dyDescent="0.2">
      <c r="A14" s="5" t="s">
        <v>44</v>
      </c>
      <c r="B14" s="5"/>
    </row>
    <row r="15" spans="1:14" x14ac:dyDescent="0.2">
      <c r="A15" s="5" t="s">
        <v>48</v>
      </c>
      <c r="B15" s="5"/>
      <c r="H15" s="6"/>
    </row>
    <row r="16" spans="1:14" x14ac:dyDescent="0.2">
      <c r="A16" s="9" t="s">
        <v>49</v>
      </c>
      <c r="B16" s="10"/>
    </row>
    <row r="17" spans="1:1" x14ac:dyDescent="0.2">
      <c r="A17" s="3" t="s">
        <v>40</v>
      </c>
    </row>
    <row r="18" spans="1:1" x14ac:dyDescent="0.2">
      <c r="A18" s="5" t="s">
        <v>41</v>
      </c>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26</vt:i4>
      </vt:variant>
      <vt:variant>
        <vt:lpstr>Plages nommées</vt:lpstr>
      </vt:variant>
      <vt:variant>
        <vt:i4>1</vt:i4>
      </vt:variant>
    </vt:vector>
  </HeadingPairs>
  <TitlesOfParts>
    <vt:vector size="27" baseType="lpstr">
      <vt:lpstr>definitions</vt:lpstr>
      <vt:lpstr>definition_aides</vt:lpstr>
      <vt:lpstr>methodo</vt:lpstr>
      <vt:lpstr>pour_en_savoir_plus</vt:lpstr>
      <vt:lpstr>VA2003</vt:lpstr>
      <vt:lpstr>VA2004</vt:lpstr>
      <vt:lpstr>VA2005</vt:lpstr>
      <vt:lpstr>VA2006</vt:lpstr>
      <vt:lpstr>VA2007</vt:lpstr>
      <vt:lpstr>VA2008</vt:lpstr>
      <vt:lpstr>VA2009</vt:lpstr>
      <vt:lpstr>VA2010</vt:lpstr>
      <vt:lpstr>VA2011</vt:lpstr>
      <vt:lpstr>VA2012</vt:lpstr>
      <vt:lpstr>VA2013</vt:lpstr>
      <vt:lpstr>VA2014</vt:lpstr>
      <vt:lpstr>VA2015</vt:lpstr>
      <vt:lpstr>VA2016</vt:lpstr>
      <vt:lpstr>VA2017</vt:lpstr>
      <vt:lpstr>VA2018</vt:lpstr>
      <vt:lpstr>VA2019</vt:lpstr>
      <vt:lpstr>VA2020</vt:lpstr>
      <vt:lpstr>VA2021</vt:lpstr>
      <vt:lpstr>VA2022</vt:lpstr>
      <vt:lpstr>data</vt:lpstr>
      <vt:lpstr>TCD</vt:lpstr>
      <vt:lpstr>methodo!Zone_d_impression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LE LAIN</dc:creator>
  <dc:description/>
  <cp:lastModifiedBy>Catherine LE-LAIN</cp:lastModifiedBy>
  <cp:revision>1</cp:revision>
  <dcterms:created xsi:type="dcterms:W3CDTF">2019-04-11T09:54:31Z</dcterms:created>
  <dcterms:modified xsi:type="dcterms:W3CDTF">2023-05-26T13:24:14Z</dcterms:modified>
  <dc:language>fr-FR</dc:language>
</cp:coreProperties>
</file>