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mbeddings/oleObject1.bin" ContentType="application/vnd.openxmlformats-officedocument.oleObject"/>
  <Override PartName="/xl/drawings/drawing8.xml" ContentType="application/vnd.openxmlformats-officedocument.drawing+xml"/>
  <Override PartName="/xl/embeddings/oleObject2.bin" ContentType="application/vnd.openxmlformats-officedocument.oleObject"/>
  <Override PartName="/xl/drawings/drawing9.xml" ContentType="application/vnd.openxmlformats-officedocument.drawing+xml"/>
  <Override PartName="/xl/embeddings/oleObject3.bin" ContentType="application/vnd.openxmlformats-officedocument.oleObject"/>
  <Override PartName="/xl/drawings/drawing10.xml" ContentType="application/vnd.openxmlformats-officedocument.drawing+xml"/>
  <Override PartName="/xl/embeddings/oleObject4.bin" ContentType="application/vnd.openxmlformats-officedocument.oleObject"/>
  <Override PartName="/xl/drawings/drawing11.xml" ContentType="application/vnd.openxmlformats-officedocument.drawing+xml"/>
  <Override PartName="/xl/embeddings/oleObject5.bin" ContentType="application/vnd.openxmlformats-officedocument.oleObject"/>
  <Override PartName="/xl/drawings/drawing12.xml" ContentType="application/vnd.openxmlformats-officedocument.drawing+xml"/>
  <Override PartName="/xl/embeddings/oleObject6.bin" ContentType="application/vnd.openxmlformats-officedocument.oleObject"/>
  <Override PartName="/xl/drawings/drawing13.xml" ContentType="application/vnd.openxmlformats-officedocument.drawing+xml"/>
  <Override PartName="/xl/embeddings/oleObject7.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10_Pole_COLLECTE\102_CONJONCTURE\Conjoncture_Mensuelle_DRAAF\PRE-DIFFUSION_PAO\2025\02_fevrier\"/>
    </mc:Choice>
  </mc:AlternateContent>
  <bookViews>
    <workbookView xWindow="0" yWindow="0" windowWidth="16380" windowHeight="8190" tabRatio="697"/>
  </bookViews>
  <sheets>
    <sheet name="2025" sheetId="22" r:id="rId1"/>
    <sheet name="2024" sheetId="21" r:id="rId2"/>
    <sheet name="2023" sheetId="20" r:id="rId3"/>
    <sheet name="2022" sheetId="19" r:id="rId4"/>
    <sheet name="2021" sheetId="18" r:id="rId5"/>
    <sheet name="2020" sheetId="1" r:id="rId6"/>
    <sheet name="2019" sheetId="2" r:id="rId7"/>
    <sheet name="2018" sheetId="3" r:id="rId8"/>
    <sheet name="2017" sheetId="4" r:id="rId9"/>
    <sheet name="2016" sheetId="5" r:id="rId10"/>
    <sheet name="2015" sheetId="6" r:id="rId11"/>
    <sheet name="2014" sheetId="7" r:id="rId12"/>
    <sheet name="2013" sheetId="8" r:id="rId13"/>
    <sheet name="2012" sheetId="9" r:id="rId14"/>
    <sheet name="2011" sheetId="10" r:id="rId15"/>
    <sheet name="2010" sheetId="11" r:id="rId16"/>
  </sheets>
  <definedNames>
    <definedName name="Excel_BuiltIn_Print_Area" localSheetId="8">'2017'!$A$9:$O$34</definedName>
    <definedName name="R_export_abattage_ga">NA()</definedName>
    <definedName name="TabcroisBovins">NA()</definedName>
    <definedName name="TabcroisBovins_nb" localSheetId="0">#REF!</definedName>
    <definedName name="TabcroisBovins_nb">#REF!</definedName>
    <definedName name="_xlnm.Print_Area" localSheetId="8">'2017'!$A$9:$O$34</definedName>
    <definedName name="_xlnm.Print_Area" localSheetId="4">'2021'!$A$1:$P$37</definedName>
    <definedName name="_xlnm.Print_Area" localSheetId="3">'2022'!$A$1:$P$37</definedName>
    <definedName name="_xlnm.Print_Area" localSheetId="2">'2023'!$A$1:$P$37</definedName>
    <definedName name="_xlnm.Print_Area" localSheetId="1">'2024'!$A$1:$P$37</definedName>
    <definedName name="_xlnm.Print_Area" localSheetId="0">'2025'!$A$1:$P$37</definedName>
  </definedNames>
  <calcPr calcId="162913"/>
</workbook>
</file>

<file path=xl/calcChain.xml><?xml version="1.0" encoding="utf-8"?>
<calcChain xmlns="http://schemas.openxmlformats.org/spreadsheetml/2006/main">
  <c r="P34" i="22" l="1"/>
  <c r="P33" i="22"/>
  <c r="P32" i="22"/>
  <c r="P31" i="22"/>
  <c r="P30" i="22"/>
  <c r="P29" i="22"/>
  <c r="P28" i="22"/>
  <c r="P27" i="22"/>
  <c r="P26" i="22"/>
  <c r="P25" i="22"/>
  <c r="P20" i="22"/>
  <c r="P19" i="22"/>
  <c r="P18" i="22"/>
  <c r="P17" i="22"/>
  <c r="P16" i="22"/>
  <c r="P15" i="22"/>
  <c r="P14" i="22"/>
  <c r="P13" i="22"/>
  <c r="P12" i="22"/>
  <c r="P11" i="22"/>
  <c r="L3" i="22"/>
  <c r="P20" i="21" l="1"/>
  <c r="P19" i="21"/>
  <c r="P18" i="21"/>
  <c r="P17" i="21"/>
  <c r="P16" i="21"/>
  <c r="P15" i="21"/>
  <c r="P14" i="21"/>
  <c r="P13" i="21"/>
  <c r="P12" i="21"/>
  <c r="P11" i="21"/>
  <c r="L3" i="21"/>
  <c r="P34" i="20"/>
  <c r="P33" i="20"/>
  <c r="P32" i="20"/>
  <c r="P31" i="20"/>
  <c r="P30" i="20"/>
  <c r="P29" i="20"/>
  <c r="P28" i="20"/>
  <c r="P27" i="20"/>
  <c r="P26" i="20"/>
  <c r="P25" i="20"/>
  <c r="P20" i="20"/>
  <c r="P19" i="20"/>
  <c r="P18" i="20"/>
  <c r="P17" i="20"/>
  <c r="P16" i="20"/>
  <c r="P15" i="20"/>
  <c r="P14" i="20"/>
  <c r="P13" i="20"/>
  <c r="P12" i="20"/>
  <c r="P11" i="20"/>
  <c r="L3" i="20"/>
  <c r="U20" i="19"/>
  <c r="U19" i="19"/>
  <c r="P34" i="19"/>
  <c r="P33" i="19"/>
  <c r="P32" i="19"/>
  <c r="P31" i="19"/>
  <c r="R31" i="18"/>
  <c r="P30" i="19"/>
  <c r="P29" i="19"/>
  <c r="P28" i="19"/>
  <c r="P27" i="19"/>
  <c r="P26" i="19"/>
  <c r="P25" i="19"/>
  <c r="P20" i="19"/>
  <c r="P19" i="19"/>
  <c r="P18" i="19"/>
  <c r="U18" i="19" s="1"/>
  <c r="P17" i="19"/>
  <c r="U17" i="19" s="1"/>
  <c r="P16" i="19"/>
  <c r="U16" i="19" s="1"/>
  <c r="P15" i="19"/>
  <c r="U15" i="19" s="1"/>
  <c r="P14" i="19"/>
  <c r="U14" i="19" s="1"/>
  <c r="P13" i="19"/>
  <c r="U13" i="19" s="1"/>
  <c r="P12" i="19"/>
  <c r="U12" i="19" s="1"/>
  <c r="P11" i="19"/>
  <c r="U11" i="19" s="1"/>
  <c r="L3" i="19"/>
  <c r="P34" i="18"/>
  <c r="P33" i="18"/>
  <c r="P32" i="18"/>
  <c r="P31" i="18"/>
  <c r="P30" i="18"/>
  <c r="P29" i="18"/>
  <c r="P28" i="18"/>
  <c r="P27" i="18"/>
  <c r="P26" i="18"/>
  <c r="P25" i="18"/>
  <c r="P20" i="18"/>
  <c r="P19" i="18"/>
  <c r="P18" i="18"/>
  <c r="P17" i="18"/>
  <c r="P16" i="18"/>
  <c r="P15" i="18"/>
  <c r="P14" i="18"/>
  <c r="P13" i="18"/>
  <c r="P12" i="18"/>
  <c r="P11" i="18"/>
  <c r="L3" i="18"/>
  <c r="P11" i="3"/>
  <c r="P12" i="3"/>
  <c r="P13" i="3"/>
  <c r="P14" i="3"/>
  <c r="P15" i="3"/>
  <c r="P16" i="3"/>
  <c r="P17" i="3"/>
  <c r="P18" i="3"/>
  <c r="P19" i="3"/>
  <c r="P20" i="3"/>
  <c r="P25" i="3"/>
  <c r="P26" i="3"/>
  <c r="P27" i="3"/>
  <c r="P28" i="3"/>
  <c r="P29" i="3"/>
  <c r="P30" i="3"/>
  <c r="P31" i="3"/>
  <c r="P32" i="3"/>
  <c r="P33" i="3"/>
  <c r="P34" i="3"/>
  <c r="P11" i="2"/>
  <c r="P12" i="2"/>
  <c r="P13" i="2"/>
  <c r="P14" i="2"/>
  <c r="P15" i="2"/>
  <c r="P16" i="2"/>
  <c r="P17" i="2"/>
  <c r="P18" i="2"/>
  <c r="P19" i="2"/>
  <c r="P20" i="2"/>
  <c r="P25" i="2"/>
  <c r="P26" i="2"/>
  <c r="P27" i="2"/>
  <c r="P28" i="2"/>
  <c r="P29" i="2"/>
  <c r="P30" i="2"/>
  <c r="P31" i="2"/>
  <c r="P32" i="2"/>
  <c r="P33" i="2"/>
  <c r="P34" i="2"/>
  <c r="P11" i="1"/>
  <c r="P12" i="1"/>
  <c r="P13" i="1"/>
  <c r="P14" i="1"/>
  <c r="P15" i="1"/>
  <c r="P16" i="1"/>
  <c r="P17" i="1"/>
  <c r="P18" i="1"/>
  <c r="P19" i="1"/>
  <c r="P20" i="1"/>
  <c r="P25" i="1"/>
  <c r="P26" i="1"/>
  <c r="P27" i="1"/>
  <c r="P28" i="1"/>
  <c r="P29" i="1"/>
  <c r="P30" i="1"/>
  <c r="P31" i="1"/>
  <c r="P32" i="1"/>
  <c r="P33" i="1"/>
  <c r="P34" i="1"/>
</calcChain>
</file>

<file path=xl/sharedStrings.xml><?xml version="1.0" encoding="utf-8"?>
<sst xmlns="http://schemas.openxmlformats.org/spreadsheetml/2006/main" count="1043" uniqueCount="82">
  <si>
    <t>Ne pas supp</t>
  </si>
  <si>
    <t>La production de viande bovine en Bretagne</t>
  </si>
  <si>
    <t>Abattages contrôlés de bovins en 2020</t>
  </si>
  <si>
    <t xml:space="preserve">Mise à jour le </t>
  </si>
  <si>
    <t xml:space="preserve">Source : Agreste - Draaf Bretagne - BDNI (Base de Données Nationale de l'Identification) </t>
  </si>
  <si>
    <t>Extrait du site Internet de la DRAAF Bretagne : www.draaf.bretagne.agriculture.gouv.fr</t>
  </si>
  <si>
    <t xml:space="preserve">Précision :
L’enquête administrative mensuelle auprès des abattoirs de gros animaux (bovins, porcins, …) interroge tous les exploitants d’abattoirs agréés d’ongulés domestiques ou de gibiers d’élevage. Ils adressent mensuellement un relevé de leurs activités par catégorie d’animaux (nombre de têtes abattues, poids total des animaux abattus, poids moyen en kg/tête).
</t>
  </si>
  <si>
    <t>Nombre d'animaux</t>
  </si>
  <si>
    <t>Département</t>
  </si>
  <si>
    <t>Libellé</t>
  </si>
  <si>
    <t>Janvier</t>
  </si>
  <si>
    <t>Février</t>
  </si>
  <si>
    <t>Mars</t>
  </si>
  <si>
    <t>Avril</t>
  </si>
  <si>
    <t>Mai</t>
  </si>
  <si>
    <t>Juin</t>
  </si>
  <si>
    <t>Juillet</t>
  </si>
  <si>
    <t>Août</t>
  </si>
  <si>
    <t>Septembre</t>
  </si>
  <si>
    <t>Octobre</t>
  </si>
  <si>
    <t>Novembre</t>
  </si>
  <si>
    <t>Décembre</t>
  </si>
  <si>
    <t>Total</t>
  </si>
  <si>
    <t>génisses (12 a 24 mois)</t>
  </si>
  <si>
    <t>Génisses (12 à 24 mois)</t>
  </si>
  <si>
    <t>génisses (plus de 24 mois)</t>
  </si>
  <si>
    <t>Génisses (plus de 24 mois)</t>
  </si>
  <si>
    <t>bovins mâles (12 a 24 mois)</t>
  </si>
  <si>
    <t>Bovins mâles (12 à 24 mois)</t>
  </si>
  <si>
    <t>bovins mâles de plus de 2 ans</t>
  </si>
  <si>
    <t>Bovins mâles de plus de 2 ans</t>
  </si>
  <si>
    <t>vaches laitières</t>
  </si>
  <si>
    <t>Vaches laitières*</t>
  </si>
  <si>
    <t>vaches allaitantes</t>
  </si>
  <si>
    <t>Vaches allaitantes*</t>
  </si>
  <si>
    <t>Total gros bovins</t>
  </si>
  <si>
    <t>TOTAL GROS BOVINS</t>
  </si>
  <si>
    <t>veaux (8 mois ou moins)</t>
  </si>
  <si>
    <t>Veaux (8 mois ou moins)</t>
  </si>
  <si>
    <t>Total Bovins de 12 mois et moins</t>
  </si>
  <si>
    <t>TOTAL BOVINS DE 12 MOIS OU MOINS</t>
  </si>
  <si>
    <t>Total Bovins</t>
  </si>
  <si>
    <t>Bretagne</t>
  </si>
  <si>
    <t>Poids total abattu en kg</t>
  </si>
  <si>
    <t>*vaches : femelles ayant déjà vêlé</t>
  </si>
  <si>
    <t>**autres bovins : bovins importés et abattus en France mais dont la BDNI ne permet pas de déterminer plus précisément la catégorie (absence d'informations sur le sexe l'âge, le type racial, … du bovin abattu).</t>
  </si>
  <si>
    <t>Abattages contrôlés de bovins en 2019</t>
  </si>
  <si>
    <t xml:space="preserve">Source : Agreste - DRAAF Bretagne - BDNI (Base de Données Nationale de l'Identification) </t>
  </si>
  <si>
    <t xml:space="preserve">Précision :
L’enquête administrative mensuelle auprès des abattoirs de gros animaux (bovins, porcins …) interroge tous les exploitants d’abattoirs agréés d’ongulés domestiques ou de gibiers d’élevage. Ils adressent mensuellement un relevé de leurs activités par catégorie d’animaux (nombre de têtes abattues, poids total des animaux abattus, poids moyen en kg/tête).
</t>
  </si>
  <si>
    <t>Abattages contrôlés de bovins en 2018</t>
  </si>
  <si>
    <t>Avertissement : à partir de 2017, données désormais issues de la BDNI et plus de l'enquête mensuelle auprès des abattoirs</t>
  </si>
  <si>
    <t>*vaches : femelles ayant déjà vêlées</t>
  </si>
  <si>
    <t>Abattages contrôlés de bovins en 2017</t>
  </si>
  <si>
    <t>Genisses (12 a 24 mois)</t>
  </si>
  <si>
    <t>Genisses (plus de 24 mois)</t>
  </si>
  <si>
    <t>Bovins mâles (12 a 24 mois)</t>
  </si>
  <si>
    <t>Abattages contrôlés de bovins en 2016</t>
  </si>
  <si>
    <t xml:space="preserve">Source : Agreste - DRAAF Bretagne - Enquête mensuelle auprès des abattoirs </t>
  </si>
  <si>
    <t>Génisses de 12 à 24 mois</t>
  </si>
  <si>
    <t>Génisses de plus de 24 mois</t>
  </si>
  <si>
    <t>Taurillons (mâles de 12 à 24 mois non castrés)</t>
  </si>
  <si>
    <t>Taureaux  (mâles plus de 24 mois non castrés)</t>
  </si>
  <si>
    <t>Bœufs de 12 à 24 mois</t>
  </si>
  <si>
    <t>Bœufs de plus de 24 mois</t>
  </si>
  <si>
    <t>Vaches (femelles ayant déjà vêlé)</t>
  </si>
  <si>
    <t>TOTAL Bovins de 12 mois ou moins</t>
  </si>
  <si>
    <t>TOTAL BOVINS</t>
  </si>
  <si>
    <t>Abattages contrôlés de bovins en 2015</t>
  </si>
  <si>
    <t>Abattages contrôlés de bovins en 2014</t>
  </si>
  <si>
    <t>Abattages contrôlés de bovins en 2013</t>
  </si>
  <si>
    <t>données définitives</t>
  </si>
  <si>
    <t>Abattages contrôlés de bovins en 2012</t>
  </si>
  <si>
    <t>Données définitives</t>
  </si>
  <si>
    <t>Abattages contrôlés de bovins en 2011</t>
  </si>
  <si>
    <t>Abattages contrôlés de bovins en 2010</t>
  </si>
  <si>
    <t>Abattages contrôlés de bovins en 2021</t>
  </si>
  <si>
    <t>Abattages contrôlés de bovins en 2022</t>
  </si>
  <si>
    <t>Abattages contrôlés de bovins en 2023</t>
  </si>
  <si>
    <t>Abattages contrôlés de bovins en 2024</t>
  </si>
  <si>
    <t>Total Bovins**</t>
  </si>
  <si>
    <t>**inclut les autres bovins : bovins importés et abattus en France mais dont la BDNI ne permet pas de déterminer plus précisément la catégorie (absence d'informations sur le sexe l'âge, le type racial, … du bovin abattu).</t>
  </si>
  <si>
    <t>Abattages contrôlés de bovins en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</si>
</sst>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40C];[Red]\-#,##0.00\ [$€-40C]"/>
    <numFmt numFmtId="165" formatCode="#,##0.00&quot;    &quot;;#,##0.00&quot;    &quot;;\-#&quot;    &quot;;@\ "/>
    <numFmt numFmtId="166" formatCode="#,##0&quot;    &quot;;#,##0&quot;    &quot;;\-#&quot;    &quot;;@\ "/>
    <numFmt numFmtId="167" formatCode="[$-40C]dd\-mmm\-yy"/>
    <numFmt numFmtId="168" formatCode="mmmm"/>
    <numFmt numFmtId="169" formatCode="0.0%"/>
  </numFmts>
  <fonts count="33" x14ac:knownFonts="1">
    <font>
      <sz val="10"/>
      <name val="Arial"/>
    </font>
    <font>
      <sz val="10"/>
      <name val="Arial"/>
      <family val="2"/>
    </font>
    <font>
      <sz val="10"/>
      <color indexed="9"/>
      <name val="Arial"/>
      <family val="2"/>
    </font>
    <font>
      <b/>
      <sz val="10"/>
      <color indexed="8"/>
      <name val="Arial"/>
      <family val="2"/>
    </font>
    <font>
      <sz val="10"/>
      <color indexed="16"/>
      <name val="Arial"/>
      <family val="2"/>
    </font>
    <font>
      <b/>
      <i/>
      <sz val="16"/>
      <name val="Arial"/>
      <family val="2"/>
    </font>
    <font>
      <b/>
      <sz val="10"/>
      <color indexed="9"/>
      <name val="Arial"/>
      <family val="2"/>
    </font>
    <font>
      <i/>
      <sz val="10"/>
      <color indexed="23"/>
      <name val="Arial"/>
      <family val="2"/>
    </font>
    <font>
      <sz val="8"/>
      <color indexed="9"/>
      <name val="Arial"/>
      <family val="2"/>
    </font>
    <font>
      <b/>
      <sz val="8"/>
      <color indexed="9"/>
      <name val="Arial"/>
      <family val="2"/>
    </font>
    <font>
      <sz val="8"/>
      <color indexed="8"/>
      <name val="Arial"/>
      <family val="2"/>
    </font>
    <font>
      <sz val="10"/>
      <color indexed="58"/>
      <name val="Arial"/>
      <family val="2"/>
    </font>
    <font>
      <sz val="18"/>
      <color indexed="8"/>
      <name val="Arial"/>
      <family val="2"/>
    </font>
    <font>
      <sz val="12"/>
      <color indexed="8"/>
      <name val="Arial"/>
      <family val="2"/>
    </font>
    <font>
      <b/>
      <sz val="24"/>
      <color indexed="8"/>
      <name val="Arial"/>
      <family val="2"/>
    </font>
    <font>
      <u/>
      <sz val="10"/>
      <color indexed="39"/>
      <name val="Arial"/>
      <family val="2"/>
    </font>
    <font>
      <sz val="10"/>
      <color indexed="19"/>
      <name val="Arial"/>
      <family val="2"/>
    </font>
    <font>
      <sz val="10"/>
      <color indexed="63"/>
      <name val="Arial"/>
      <family val="2"/>
    </font>
    <font>
      <b/>
      <i/>
      <u/>
      <sz val="10"/>
      <name val="Arial"/>
      <family val="2"/>
    </font>
    <font>
      <sz val="8"/>
      <name val="Arial"/>
      <family val="2"/>
    </font>
    <font>
      <b/>
      <sz val="12"/>
      <color indexed="17"/>
      <name val="Arial"/>
      <family val="2"/>
    </font>
    <font>
      <b/>
      <sz val="11"/>
      <name val="Arial"/>
      <family val="2"/>
    </font>
    <font>
      <b/>
      <sz val="9"/>
      <color indexed="10"/>
      <name val="Arial"/>
      <family val="2"/>
    </font>
    <font>
      <sz val="8"/>
      <color indexed="12"/>
      <name val="Arial"/>
      <family val="2"/>
    </font>
    <font>
      <sz val="12"/>
      <color indexed="8"/>
      <name val="Arial"/>
      <family val="2"/>
    </font>
    <font>
      <i/>
      <sz val="8"/>
      <color indexed="8"/>
      <name val="Arial"/>
      <family val="2"/>
    </font>
    <font>
      <b/>
      <sz val="10"/>
      <name val="Arial"/>
      <family val="2"/>
    </font>
    <font>
      <b/>
      <sz val="8"/>
      <name val="Arial"/>
      <family val="2"/>
    </font>
    <font>
      <sz val="11"/>
      <name val="Calibri"/>
      <family val="2"/>
    </font>
    <font>
      <sz val="11"/>
      <color indexed="17"/>
      <name val="Calibri"/>
      <family val="2"/>
    </font>
    <font>
      <b/>
      <sz val="8"/>
      <color indexed="10"/>
      <name val="Arial"/>
      <family val="2"/>
    </font>
    <font>
      <sz val="10"/>
      <name val="Arial"/>
      <family val="2"/>
    </font>
    <font>
      <sz val="11"/>
      <color rgb="FF000000"/>
      <name val="Calibri"/>
      <family val="2"/>
      <scheme val="minor"/>
    </font>
  </fonts>
  <fills count="13">
    <fill>
      <patternFill patternType="none"/>
    </fill>
    <fill>
      <patternFill patternType="gray125"/>
    </fill>
    <fill>
      <patternFill patternType="solid">
        <fgColor indexed="8"/>
        <bgColor indexed="1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0"/>
        <bgColor indexed="49"/>
      </patternFill>
    </fill>
    <fill>
      <patternFill patternType="solid">
        <fgColor indexed="54"/>
        <bgColor indexed="23"/>
      </patternFill>
    </fill>
    <fill>
      <patternFill patternType="solid">
        <fgColor indexed="55"/>
        <bgColor indexed="23"/>
      </patternFill>
    </fill>
    <fill>
      <patternFill patternType="solid">
        <fgColor indexed="9"/>
        <bgColor indexed="26"/>
      </patternFill>
    </fill>
    <fill>
      <patternFill patternType="solid">
        <fgColor indexed="42"/>
        <bgColor indexed="27"/>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9"/>
      </left>
      <right style="thin">
        <color indexed="9"/>
      </right>
      <top style="thin">
        <color indexed="9"/>
      </top>
      <bottom style="thin">
        <color indexed="9"/>
      </bottom>
      <diagonal/>
    </border>
    <border>
      <left style="thin">
        <color indexed="22"/>
      </left>
      <right style="thin">
        <color indexed="22"/>
      </right>
      <top style="thin">
        <color indexed="22"/>
      </top>
      <bottom style="thin">
        <color indexed="22"/>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bottom style="thin">
        <color indexed="8"/>
      </bottom>
      <diagonal/>
    </border>
    <border>
      <left/>
      <right/>
      <top/>
      <bottom style="thin">
        <color indexed="8"/>
      </bottom>
      <diagonal/>
    </border>
    <border>
      <left/>
      <right/>
      <top style="thin">
        <color indexed="8"/>
      </top>
      <bottom style="thin">
        <color indexed="8"/>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64"/>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s>
  <cellStyleXfs count="31">
    <xf numFmtId="0" fontId="0" fillId="0" borderId="0"/>
    <xf numFmtId="0" fontId="2"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3" fillId="0" borderId="0" applyNumberFormat="0" applyFill="0" applyBorder="0" applyAlignment="0" applyProtection="0"/>
    <xf numFmtId="0" fontId="4" fillId="5" borderId="0" applyNumberFormat="0" applyBorder="0" applyAlignment="0" applyProtection="0"/>
    <xf numFmtId="0" fontId="5" fillId="0" borderId="0" applyNumberFormat="0" applyFill="0" applyBorder="0" applyProtection="0">
      <alignment horizontal="center"/>
    </xf>
    <xf numFmtId="0" fontId="6" fillId="6" borderId="0" applyNumberFormat="0" applyBorder="0" applyAlignment="0" applyProtection="0"/>
    <xf numFmtId="0" fontId="7" fillId="0" borderId="0" applyNumberFormat="0" applyFill="0" applyBorder="0" applyAlignment="0" applyProtection="0"/>
    <xf numFmtId="0" fontId="8" fillId="7" borderId="0">
      <alignment horizontal="left" vertical="center"/>
    </xf>
    <xf numFmtId="0" fontId="8" fillId="7" borderId="2">
      <alignment horizontal="center" vertical="center"/>
    </xf>
    <xf numFmtId="0" fontId="9" fillId="8" borderId="2">
      <alignment horizontal="center" vertical="center"/>
    </xf>
    <xf numFmtId="0" fontId="8" fillId="9" borderId="2">
      <alignment horizontal="left" vertical="center"/>
    </xf>
    <xf numFmtId="0" fontId="10" fillId="10" borderId="3">
      <alignment horizontal="right" vertical="center"/>
    </xf>
    <xf numFmtId="0" fontId="8" fillId="8" borderId="2">
      <alignment horizontal="right" vertical="center"/>
    </xf>
    <xf numFmtId="0" fontId="11" fillId="11"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165" fontId="31" fillId="0" borderId="0" applyFill="0" applyBorder="0" applyAlignment="0" applyProtection="0"/>
    <xf numFmtId="0" fontId="16" fillId="12" borderId="0" applyNumberFormat="0" applyBorder="0" applyAlignment="0" applyProtection="0"/>
    <xf numFmtId="0" fontId="32" fillId="0" borderId="0"/>
    <xf numFmtId="0" fontId="17" fillId="12" borderId="1" applyNumberFormat="0" applyAlignment="0" applyProtection="0"/>
    <xf numFmtId="9" fontId="1" fillId="0" borderId="0" applyFill="0" applyBorder="0" applyAlignment="0" applyProtection="0"/>
    <xf numFmtId="0" fontId="18" fillId="0" borderId="0" applyNumberFormat="0" applyFill="0" applyBorder="0" applyAlignment="0" applyProtection="0"/>
    <xf numFmtId="164" fontId="18" fillId="0" borderId="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5" fillId="0" borderId="0" applyNumberFormat="0" applyFill="0" applyBorder="0" applyProtection="0">
      <alignment horizontal="center" textRotation="90"/>
    </xf>
    <xf numFmtId="0" fontId="4" fillId="0" borderId="0" applyNumberFormat="0" applyFill="0" applyBorder="0" applyAlignment="0" applyProtection="0"/>
  </cellStyleXfs>
  <cellXfs count="125">
    <xf numFmtId="0" fontId="0" fillId="0" borderId="0" xfId="0"/>
    <xf numFmtId="1" fontId="0" fillId="0" borderId="0" xfId="0" applyNumberFormat="1"/>
    <xf numFmtId="0" fontId="19" fillId="10" borderId="0" xfId="0" applyFont="1" applyFill="1"/>
    <xf numFmtId="49" fontId="8" fillId="10" borderId="0" xfId="0" applyNumberFormat="1" applyFont="1" applyFill="1" applyBorder="1" applyAlignment="1" applyProtection="1">
      <alignment horizontal="center"/>
      <protection locked="0"/>
    </xf>
    <xf numFmtId="0" fontId="20" fillId="10" borderId="0" xfId="0" applyNumberFormat="1" applyFont="1" applyFill="1" applyBorder="1" applyAlignment="1">
      <alignment horizontal="left"/>
    </xf>
    <xf numFmtId="1" fontId="19" fillId="10" borderId="0" xfId="0" applyNumberFormat="1" applyFont="1" applyFill="1"/>
    <xf numFmtId="0" fontId="21" fillId="10" borderId="0" xfId="0" applyFont="1" applyFill="1"/>
    <xf numFmtId="1" fontId="19" fillId="10" borderId="0" xfId="0" applyNumberFormat="1" applyFont="1" applyFill="1" applyAlignment="1">
      <alignment horizontal="right"/>
    </xf>
    <xf numFmtId="14" fontId="19" fillId="10" borderId="0" xfId="0" applyNumberFormat="1" applyFont="1" applyFill="1" applyAlignment="1">
      <alignment horizontal="left"/>
    </xf>
    <xf numFmtId="1" fontId="19" fillId="10" borderId="0" xfId="0" applyNumberFormat="1" applyFont="1" applyFill="1" applyAlignment="1">
      <alignment horizontal="left"/>
    </xf>
    <xf numFmtId="0" fontId="22" fillId="10" borderId="0" xfId="0" applyFont="1" applyFill="1"/>
    <xf numFmtId="0" fontId="23" fillId="10" borderId="0" xfId="0" applyFont="1" applyFill="1"/>
    <xf numFmtId="0" fontId="24" fillId="0" borderId="0" xfId="0" applyFont="1" applyAlignment="1">
      <alignment horizontal="justify" vertical="center"/>
    </xf>
    <xf numFmtId="0" fontId="26" fillId="10" borderId="0" xfId="0" applyFont="1" applyFill="1"/>
    <xf numFmtId="0" fontId="19" fillId="10" borderId="4" xfId="0" applyFont="1" applyFill="1" applyBorder="1" applyAlignment="1">
      <alignment horizontal="center"/>
    </xf>
    <xf numFmtId="0" fontId="19" fillId="10" borderId="5" xfId="0" applyFont="1" applyFill="1" applyBorder="1"/>
    <xf numFmtId="49" fontId="19" fillId="10" borderId="5" xfId="0" applyNumberFormat="1" applyFont="1" applyFill="1" applyBorder="1" applyAlignment="1" applyProtection="1">
      <alignment horizontal="center"/>
      <protection locked="0"/>
    </xf>
    <xf numFmtId="49" fontId="19" fillId="10" borderId="5" xfId="0" applyNumberFormat="1" applyFont="1" applyFill="1" applyBorder="1" applyAlignment="1" applyProtection="1">
      <alignment horizontal="center"/>
    </xf>
    <xf numFmtId="0" fontId="19" fillId="10" borderId="6" xfId="0" applyFont="1" applyFill="1" applyBorder="1" applyAlignment="1">
      <alignment horizontal="left"/>
    </xf>
    <xf numFmtId="3" fontId="19" fillId="10" borderId="7" xfId="20" applyNumberFormat="1" applyFont="1" applyFill="1" applyBorder="1" applyAlignment="1" applyProtection="1"/>
    <xf numFmtId="0" fontId="19" fillId="10" borderId="7" xfId="0" applyFont="1" applyFill="1" applyBorder="1" applyAlignment="1">
      <alignment horizontal="left"/>
    </xf>
    <xf numFmtId="0" fontId="27" fillId="10" borderId="7" xfId="0" applyFont="1" applyFill="1" applyBorder="1" applyAlignment="1">
      <alignment horizontal="left"/>
    </xf>
    <xf numFmtId="3" fontId="27" fillId="10" borderId="7" xfId="20" applyNumberFormat="1" applyFont="1" applyFill="1" applyBorder="1" applyAlignment="1" applyProtection="1"/>
    <xf numFmtId="0" fontId="27" fillId="10" borderId="8" xfId="0" applyFont="1" applyFill="1" applyBorder="1" applyAlignment="1">
      <alignment horizontal="left"/>
    </xf>
    <xf numFmtId="3" fontId="27" fillId="10" borderId="9" xfId="20" applyNumberFormat="1" applyFont="1" applyFill="1" applyBorder="1" applyAlignment="1" applyProtection="1"/>
    <xf numFmtId="0" fontId="0" fillId="0" borderId="6" xfId="0" applyFont="1" applyBorder="1"/>
    <xf numFmtId="0" fontId="0" fillId="0" borderId="0" xfId="0" applyFont="1" applyBorder="1"/>
    <xf numFmtId="0" fontId="0" fillId="0" borderId="10" xfId="0" applyFont="1" applyBorder="1"/>
    <xf numFmtId="0" fontId="27" fillId="10" borderId="9" xfId="0" applyFont="1" applyFill="1" applyBorder="1" applyAlignment="1">
      <alignment horizontal="left"/>
    </xf>
    <xf numFmtId="3" fontId="19" fillId="10" borderId="0" xfId="0" applyNumberFormat="1" applyFont="1" applyFill="1"/>
    <xf numFmtId="0" fontId="26" fillId="10" borderId="10" xfId="0" applyFont="1" applyFill="1" applyBorder="1" applyAlignment="1">
      <alignment horizontal="left"/>
    </xf>
    <xf numFmtId="0" fontId="19" fillId="10" borderId="11" xfId="0" applyFont="1" applyFill="1" applyBorder="1"/>
    <xf numFmtId="49" fontId="19" fillId="10" borderId="5" xfId="0" applyNumberFormat="1" applyFont="1" applyFill="1" applyBorder="1" applyAlignment="1">
      <alignment horizontal="center"/>
    </xf>
    <xf numFmtId="0" fontId="27" fillId="10" borderId="13" xfId="0" applyFont="1" applyFill="1" applyBorder="1" applyAlignment="1">
      <alignment horizontal="left"/>
    </xf>
    <xf numFmtId="0" fontId="28" fillId="0" borderId="0" xfId="0" applyFont="1"/>
    <xf numFmtId="0" fontId="29" fillId="0" borderId="0" xfId="0" applyFont="1"/>
    <xf numFmtId="0" fontId="30" fillId="10" borderId="0" xfId="0" applyFont="1" applyFill="1"/>
    <xf numFmtId="166" fontId="19" fillId="10" borderId="7" xfId="20" applyNumberFormat="1" applyFont="1" applyFill="1" applyBorder="1" applyAlignment="1" applyProtection="1"/>
    <xf numFmtId="166" fontId="19" fillId="10" borderId="12" xfId="20" applyNumberFormat="1" applyFont="1" applyFill="1" applyBorder="1" applyAlignment="1" applyProtection="1"/>
    <xf numFmtId="166" fontId="27" fillId="10" borderId="7" xfId="20" applyNumberFormat="1" applyFont="1" applyFill="1" applyBorder="1" applyAlignment="1" applyProtection="1"/>
    <xf numFmtId="166" fontId="27" fillId="10" borderId="12" xfId="20" applyNumberFormat="1" applyFont="1" applyFill="1" applyBorder="1" applyAlignment="1" applyProtection="1"/>
    <xf numFmtId="166" fontId="27" fillId="10" borderId="9" xfId="20" applyNumberFormat="1" applyFont="1" applyFill="1" applyBorder="1" applyAlignment="1" applyProtection="1"/>
    <xf numFmtId="166" fontId="27" fillId="10" borderId="14" xfId="20" applyNumberFormat="1" applyFont="1" applyFill="1" applyBorder="1" applyAlignment="1" applyProtection="1"/>
    <xf numFmtId="167" fontId="19" fillId="10" borderId="0" xfId="0" applyNumberFormat="1" applyFont="1" applyFill="1" applyAlignment="1">
      <alignment horizontal="left"/>
    </xf>
    <xf numFmtId="168" fontId="19" fillId="10" borderId="11" xfId="0" applyNumberFormat="1" applyFont="1" applyFill="1" applyBorder="1" applyAlignment="1">
      <alignment horizontal="center"/>
    </xf>
    <xf numFmtId="168" fontId="19" fillId="10" borderId="5" xfId="0" applyNumberFormat="1" applyFont="1" applyFill="1" applyBorder="1" applyAlignment="1">
      <alignment horizontal="center"/>
    </xf>
    <xf numFmtId="168" fontId="19" fillId="10" borderId="4" xfId="0" applyNumberFormat="1" applyFont="1" applyFill="1" applyBorder="1" applyAlignment="1">
      <alignment horizontal="center"/>
    </xf>
    <xf numFmtId="166" fontId="19" fillId="10" borderId="15" xfId="20" applyNumberFormat="1" applyFont="1" applyFill="1" applyBorder="1" applyAlignment="1" applyProtection="1"/>
    <xf numFmtId="166" fontId="19" fillId="10" borderId="16" xfId="20" applyNumberFormat="1" applyFont="1" applyFill="1" applyBorder="1" applyAlignment="1" applyProtection="1"/>
    <xf numFmtId="166" fontId="19" fillId="10" borderId="0" xfId="0" applyNumberFormat="1" applyFont="1" applyFill="1"/>
    <xf numFmtId="166" fontId="19" fillId="10" borderId="0" xfId="20" applyNumberFormat="1" applyFont="1" applyFill="1" applyBorder="1" applyAlignment="1" applyProtection="1"/>
    <xf numFmtId="166" fontId="27" fillId="10" borderId="0" xfId="20" applyNumberFormat="1" applyFont="1" applyFill="1" applyBorder="1" applyAlignment="1" applyProtection="1"/>
    <xf numFmtId="0" fontId="27" fillId="10" borderId="0" xfId="0" applyFont="1" applyFill="1"/>
    <xf numFmtId="166" fontId="27" fillId="10" borderId="10" xfId="20" applyNumberFormat="1" applyFont="1" applyFill="1" applyBorder="1" applyAlignment="1" applyProtection="1"/>
    <xf numFmtId="3" fontId="19" fillId="10" borderId="7" xfId="0" applyNumberFormat="1" applyFont="1" applyFill="1" applyBorder="1" applyAlignment="1">
      <alignment horizontal="right"/>
    </xf>
    <xf numFmtId="3" fontId="27" fillId="10" borderId="7" xfId="0" applyNumberFormat="1" applyFont="1" applyFill="1" applyBorder="1" applyAlignment="1">
      <alignment horizontal="right"/>
    </xf>
    <xf numFmtId="3" fontId="27" fillId="10" borderId="9" xfId="0" applyNumberFormat="1" applyFont="1" applyFill="1" applyBorder="1" applyAlignment="1">
      <alignment horizontal="right"/>
    </xf>
    <xf numFmtId="0" fontId="27" fillId="10" borderId="8" xfId="0" applyFont="1" applyFill="1" applyBorder="1" applyAlignment="1">
      <alignment horizontal="center"/>
    </xf>
    <xf numFmtId="3" fontId="19" fillId="10" borderId="7" xfId="0" applyNumberFormat="1" applyFont="1" applyFill="1" applyBorder="1"/>
    <xf numFmtId="3" fontId="19" fillId="10" borderId="0" xfId="0" applyNumberFormat="1" applyFont="1" applyFill="1" applyBorder="1" applyAlignment="1">
      <alignment horizontal="right"/>
    </xf>
    <xf numFmtId="3" fontId="19" fillId="10" borderId="12" xfId="0" applyNumberFormat="1" applyFont="1" applyFill="1" applyBorder="1" applyAlignment="1">
      <alignment horizontal="right"/>
    </xf>
    <xf numFmtId="0" fontId="19" fillId="10" borderId="8" xfId="0" applyFont="1" applyFill="1" applyBorder="1"/>
    <xf numFmtId="0" fontId="27" fillId="10" borderId="8" xfId="0" applyFont="1" applyFill="1" applyBorder="1"/>
    <xf numFmtId="3" fontId="27" fillId="10" borderId="7" xfId="0" applyNumberFormat="1" applyFont="1" applyFill="1" applyBorder="1"/>
    <xf numFmtId="3" fontId="27" fillId="10" borderId="0" xfId="0" applyNumberFormat="1" applyFont="1" applyFill="1" applyBorder="1" applyAlignment="1">
      <alignment horizontal="right"/>
    </xf>
    <xf numFmtId="3" fontId="27" fillId="10" borderId="12" xfId="0" applyNumberFormat="1" applyFont="1" applyFill="1" applyBorder="1" applyAlignment="1">
      <alignment horizontal="right"/>
    </xf>
    <xf numFmtId="0" fontId="27" fillId="10" borderId="13" xfId="0" applyFont="1" applyFill="1" applyBorder="1"/>
    <xf numFmtId="3" fontId="27" fillId="10" borderId="9" xfId="0" applyNumberFormat="1" applyFont="1" applyFill="1" applyBorder="1"/>
    <xf numFmtId="3" fontId="27" fillId="10" borderId="10" xfId="0" applyNumberFormat="1" applyFont="1" applyFill="1" applyBorder="1" applyAlignment="1">
      <alignment horizontal="right"/>
    </xf>
    <xf numFmtId="3" fontId="27" fillId="10" borderId="14" xfId="0" applyNumberFormat="1" applyFont="1" applyFill="1" applyBorder="1" applyAlignment="1">
      <alignment horizontal="right"/>
    </xf>
    <xf numFmtId="0" fontId="19" fillId="10" borderId="0" xfId="0" applyFont="1" applyFill="1" applyAlignment="1">
      <alignment horizontal="right"/>
    </xf>
    <xf numFmtId="0" fontId="19" fillId="10" borderId="17" xfId="0" applyFont="1" applyFill="1" applyBorder="1"/>
    <xf numFmtId="168" fontId="19" fillId="10" borderId="6" xfId="0" applyNumberFormat="1" applyFont="1" applyFill="1" applyBorder="1" applyAlignment="1">
      <alignment horizontal="center"/>
    </xf>
    <xf numFmtId="168" fontId="19" fillId="10" borderId="15" xfId="0" applyNumberFormat="1" applyFont="1" applyFill="1" applyBorder="1" applyAlignment="1">
      <alignment horizontal="center"/>
    </xf>
    <xf numFmtId="168" fontId="19" fillId="10" borderId="16" xfId="0" applyNumberFormat="1" applyFont="1" applyFill="1" applyBorder="1" applyAlignment="1">
      <alignment horizontal="center"/>
    </xf>
    <xf numFmtId="3" fontId="19" fillId="10" borderId="16" xfId="0" applyNumberFormat="1" applyFont="1" applyFill="1" applyBorder="1" applyAlignment="1">
      <alignment horizontal="right"/>
    </xf>
    <xf numFmtId="0" fontId="19" fillId="10" borderId="8" xfId="0" applyFont="1" applyFill="1" applyBorder="1" applyAlignment="1">
      <alignment horizontal="left"/>
    </xf>
    <xf numFmtId="0" fontId="19" fillId="10" borderId="17" xfId="0" applyFont="1" applyFill="1" applyBorder="1" applyAlignment="1">
      <alignment horizontal="left"/>
    </xf>
    <xf numFmtId="0" fontId="27" fillId="10" borderId="7" xfId="0" applyFont="1" applyFill="1" applyBorder="1" applyAlignment="1">
      <alignment horizontal="center"/>
    </xf>
    <xf numFmtId="3" fontId="19" fillId="10" borderId="6" xfId="0" applyNumberFormat="1" applyFont="1" applyFill="1" applyBorder="1"/>
    <xf numFmtId="0" fontId="19" fillId="10" borderId="7" xfId="0" applyFont="1" applyFill="1" applyBorder="1"/>
    <xf numFmtId="0" fontId="27" fillId="10" borderId="7" xfId="0" applyFont="1" applyFill="1" applyBorder="1"/>
    <xf numFmtId="0" fontId="27" fillId="10" borderId="9" xfId="0" applyFont="1" applyFill="1" applyBorder="1"/>
    <xf numFmtId="0" fontId="19" fillId="10" borderId="17" xfId="0" applyFont="1" applyFill="1" applyBorder="1" applyAlignment="1">
      <alignment horizontal="center"/>
    </xf>
    <xf numFmtId="0" fontId="27" fillId="10" borderId="17" xfId="0" applyFont="1" applyFill="1" applyBorder="1" applyAlignment="1">
      <alignment horizontal="center"/>
    </xf>
    <xf numFmtId="169" fontId="1" fillId="0" borderId="0" xfId="24" applyNumberFormat="1"/>
    <xf numFmtId="3" fontId="0" fillId="0" borderId="0" xfId="0" applyNumberFormat="1"/>
    <xf numFmtId="169" fontId="26" fillId="0" borderId="0" xfId="24" applyNumberFormat="1" applyFont="1"/>
    <xf numFmtId="3" fontId="19" fillId="10" borderId="12" xfId="20" applyNumberFormat="1" applyFont="1" applyFill="1" applyBorder="1" applyAlignment="1" applyProtection="1"/>
    <xf numFmtId="3" fontId="27" fillId="10" borderId="12" xfId="20" applyNumberFormat="1" applyFont="1" applyFill="1" applyBorder="1" applyAlignment="1" applyProtection="1"/>
    <xf numFmtId="3" fontId="27" fillId="10" borderId="14" xfId="20" applyNumberFormat="1" applyFont="1" applyFill="1" applyBorder="1" applyAlignment="1" applyProtection="1"/>
    <xf numFmtId="49" fontId="19" fillId="10" borderId="6" xfId="0" applyNumberFormat="1" applyFont="1" applyFill="1" applyBorder="1" applyAlignment="1" applyProtection="1">
      <alignment horizontal="center"/>
      <protection locked="0"/>
    </xf>
    <xf numFmtId="3" fontId="19" fillId="10" borderId="18" xfId="20" applyNumberFormat="1" applyFont="1" applyFill="1" applyBorder="1" applyAlignment="1" applyProtection="1"/>
    <xf numFmtId="3" fontId="19" fillId="10" borderId="19" xfId="20" applyNumberFormat="1" applyFont="1" applyFill="1" applyBorder="1" applyAlignment="1" applyProtection="1"/>
    <xf numFmtId="3" fontId="19" fillId="10" borderId="20" xfId="20" applyNumberFormat="1" applyFont="1" applyFill="1" applyBorder="1" applyAlignment="1" applyProtection="1"/>
    <xf numFmtId="3" fontId="19" fillId="10" borderId="21" xfId="20" applyNumberFormat="1" applyFont="1" applyFill="1" applyBorder="1" applyAlignment="1" applyProtection="1"/>
    <xf numFmtId="3" fontId="27" fillId="10" borderId="20" xfId="20" applyNumberFormat="1" applyFont="1" applyFill="1" applyBorder="1" applyAlignment="1" applyProtection="1"/>
    <xf numFmtId="3" fontId="27" fillId="10" borderId="21" xfId="20" applyNumberFormat="1" applyFont="1" applyFill="1" applyBorder="1" applyAlignment="1" applyProtection="1"/>
    <xf numFmtId="3" fontId="27" fillId="10" borderId="22" xfId="20" applyNumberFormat="1" applyFont="1" applyFill="1" applyBorder="1" applyAlignment="1" applyProtection="1"/>
    <xf numFmtId="3" fontId="27" fillId="10" borderId="23" xfId="20" applyNumberFormat="1" applyFont="1" applyFill="1" applyBorder="1" applyAlignment="1" applyProtection="1"/>
    <xf numFmtId="3" fontId="19" fillId="10" borderId="5" xfId="0" applyNumberFormat="1" applyFont="1" applyFill="1" applyBorder="1" applyAlignment="1" applyProtection="1">
      <alignment horizontal="center"/>
      <protection locked="0"/>
    </xf>
    <xf numFmtId="0" fontId="19" fillId="10" borderId="18" xfId="20" applyNumberFormat="1" applyFont="1" applyFill="1" applyBorder="1" applyAlignment="1" applyProtection="1"/>
    <xf numFmtId="0" fontId="19" fillId="10" borderId="19" xfId="20" applyNumberFormat="1" applyFont="1" applyFill="1" applyBorder="1" applyAlignment="1" applyProtection="1"/>
    <xf numFmtId="0" fontId="19" fillId="10" borderId="12" xfId="20" applyNumberFormat="1" applyFont="1" applyFill="1" applyBorder="1" applyAlignment="1" applyProtection="1"/>
    <xf numFmtId="0" fontId="19" fillId="10" borderId="20" xfId="20" applyNumberFormat="1" applyFont="1" applyFill="1" applyBorder="1" applyAlignment="1" applyProtection="1"/>
    <xf numFmtId="0" fontId="19" fillId="10" borderId="21" xfId="20" applyNumberFormat="1" applyFont="1" applyFill="1" applyBorder="1" applyAlignment="1" applyProtection="1"/>
    <xf numFmtId="0" fontId="27" fillId="10" borderId="20" xfId="20" applyNumberFormat="1" applyFont="1" applyFill="1" applyBorder="1" applyAlignment="1" applyProtection="1"/>
    <xf numFmtId="0" fontId="27" fillId="10" borderId="21" xfId="20" applyNumberFormat="1" applyFont="1" applyFill="1" applyBorder="1" applyAlignment="1" applyProtection="1"/>
    <xf numFmtId="0" fontId="27" fillId="10" borderId="12" xfId="20" applyNumberFormat="1" applyFont="1" applyFill="1" applyBorder="1" applyAlignment="1" applyProtection="1"/>
    <xf numFmtId="0" fontId="27" fillId="10" borderId="22" xfId="20" applyNumberFormat="1" applyFont="1" applyFill="1" applyBorder="1" applyAlignment="1" applyProtection="1"/>
    <xf numFmtId="0" fontId="27" fillId="10" borderId="23" xfId="20" applyNumberFormat="1" applyFont="1" applyFill="1" applyBorder="1" applyAlignment="1" applyProtection="1"/>
    <xf numFmtId="0" fontId="27" fillId="10" borderId="14" xfId="20" applyNumberFormat="1" applyFont="1" applyFill="1" applyBorder="1" applyAlignment="1" applyProtection="1"/>
    <xf numFmtId="0" fontId="19" fillId="10" borderId="7" xfId="20" applyNumberFormat="1" applyFont="1" applyFill="1" applyBorder="1" applyAlignment="1" applyProtection="1"/>
    <xf numFmtId="0" fontId="27" fillId="10" borderId="7" xfId="20" applyNumberFormat="1" applyFont="1" applyFill="1" applyBorder="1" applyAlignment="1" applyProtection="1"/>
    <xf numFmtId="0" fontId="27" fillId="10" borderId="9" xfId="20" applyNumberFormat="1" applyFont="1" applyFill="1" applyBorder="1" applyAlignment="1" applyProtection="1"/>
    <xf numFmtId="0" fontId="25" fillId="0" borderId="0" xfId="0" applyFont="1" applyBorder="1" applyAlignment="1">
      <alignment horizontal="left" vertical="center" wrapText="1"/>
    </xf>
    <xf numFmtId="0" fontId="19" fillId="0" borderId="0" xfId="0" applyFont="1"/>
    <xf numFmtId="0" fontId="19" fillId="10" borderId="24" xfId="0" applyFont="1" applyFill="1" applyBorder="1"/>
    <xf numFmtId="168" fontId="19" fillId="10" borderId="24" xfId="0" applyNumberFormat="1" applyFont="1" applyFill="1" applyBorder="1" applyAlignment="1">
      <alignment horizontal="center"/>
    </xf>
    <xf numFmtId="0" fontId="19" fillId="10" borderId="25" xfId="0" applyFont="1" applyFill="1" applyBorder="1"/>
    <xf numFmtId="168" fontId="19" fillId="10" borderId="26" xfId="0" applyNumberFormat="1" applyFont="1" applyFill="1" applyBorder="1" applyAlignment="1">
      <alignment horizontal="center"/>
    </xf>
    <xf numFmtId="0" fontId="25" fillId="0" borderId="0" xfId="0" applyFont="1" applyBorder="1" applyAlignment="1">
      <alignment horizontal="left" vertical="center" wrapText="1"/>
    </xf>
    <xf numFmtId="0" fontId="27" fillId="10" borderId="5" xfId="0" applyFont="1" applyFill="1" applyBorder="1" applyAlignment="1">
      <alignment horizontal="center" vertical="top"/>
    </xf>
    <xf numFmtId="0" fontId="25" fillId="0" borderId="5" xfId="0" applyFont="1" applyBorder="1" applyAlignment="1">
      <alignment horizontal="left" vertical="center" wrapText="1"/>
    </xf>
    <xf numFmtId="0" fontId="25" fillId="0" borderId="0" xfId="0" applyFont="1" applyBorder="1" applyAlignment="1">
      <alignment horizontal="left" vertical="center" wrapText="1"/>
    </xf>
  </cellXfs>
  <cellStyles count="31">
    <cellStyle name="Accent 1 1" xfId="1"/>
    <cellStyle name="Accent 2 1" xfId="2"/>
    <cellStyle name="Accent 3 1" xfId="3"/>
    <cellStyle name="Accent 4" xfId="4"/>
    <cellStyle name="Bad 1" xfId="5"/>
    <cellStyle name="En-tête" xfId="6"/>
    <cellStyle name="Error 1" xfId="7"/>
    <cellStyle name="Footnote 1" xfId="8"/>
    <cellStyle name="format0" xfId="9"/>
    <cellStyle name="format1" xfId="10"/>
    <cellStyle name="format2" xfId="11"/>
    <cellStyle name="format3" xfId="12"/>
    <cellStyle name="format4" xfId="13"/>
    <cellStyle name="format5" xfId="14"/>
    <cellStyle name="Good 1" xfId="15"/>
    <cellStyle name="Heading 1 1" xfId="16"/>
    <cellStyle name="Heading 2 1" xfId="17"/>
    <cellStyle name="Heading 3" xfId="18"/>
    <cellStyle name="Hyperlink 1" xfId="19"/>
    <cellStyle name="Milliers" xfId="20" builtinId="3"/>
    <cellStyle name="Neutral 1" xfId="21"/>
    <cellStyle name="Normal" xfId="0" builtinId="0"/>
    <cellStyle name="Normal 2" xfId="22"/>
    <cellStyle name="Note 1" xfId="23"/>
    <cellStyle name="Pourcentage" xfId="24" builtinId="5"/>
    <cellStyle name="Résultat" xfId="25"/>
    <cellStyle name="Résultat2" xfId="26"/>
    <cellStyle name="Status 1" xfId="27"/>
    <cellStyle name="Text 1" xfId="28"/>
    <cellStyle name="Titre1" xfId="29"/>
    <cellStyle name="Warning 1" xfId="3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80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EE"/>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66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152400</xdr:colOff>
      <xdr:row>1</xdr:row>
      <xdr:rowOff>9525</xdr:rowOff>
    </xdr:to>
    <xdr:pic>
      <xdr:nvPicPr>
        <xdr:cNvPr id="2"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95600" cy="7239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19050</xdr:colOff>
          <xdr:row>0</xdr:row>
          <xdr:rowOff>19050</xdr:rowOff>
        </xdr:from>
        <xdr:to>
          <xdr:col>1</xdr:col>
          <xdr:colOff>1400175</xdr:colOff>
          <xdr:row>0</xdr:row>
          <xdr:rowOff>809625</xdr:rowOff>
        </xdr:to>
        <xdr:sp macro="" textlink="">
          <xdr:nvSpPr>
            <xdr:cNvPr id="8193" name="Picture 2" hidden="1">
              <a:extLst>
                <a:ext uri="{63B3BB69-23CF-44E3-9099-C40C66FF867C}">
                  <a14:compatExt spid="_x0000_s8193"/>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w="9525">
              <a:solidFill>
                <a:srgbClr val="000000" mc:Ignorable="a14" a14:legacySpreadsheetColorIndex="64"/>
              </a:solidFill>
              <a:miter lim="800000"/>
              <a:headEnd/>
              <a:tailEnd/>
            </a:ln>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19050</xdr:colOff>
          <xdr:row>0</xdr:row>
          <xdr:rowOff>19050</xdr:rowOff>
        </xdr:from>
        <xdr:to>
          <xdr:col>1</xdr:col>
          <xdr:colOff>1400175</xdr:colOff>
          <xdr:row>0</xdr:row>
          <xdr:rowOff>809625</xdr:rowOff>
        </xdr:to>
        <xdr:sp macro="" textlink="">
          <xdr:nvSpPr>
            <xdr:cNvPr id="9217" name="Picture 2" hidden="1">
              <a:extLst>
                <a:ext uri="{63B3BB69-23CF-44E3-9099-C40C66FF867C}">
                  <a14:compatExt spid="_x0000_s9217"/>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w="9525">
              <a:solidFill>
                <a:srgbClr val="000000" mc:Ignorable="a14" a14:legacySpreadsheetColorIndex="64"/>
              </a:solidFill>
              <a:miter lim="800000"/>
              <a:headEnd/>
              <a:tailEnd/>
            </a:ln>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19050</xdr:colOff>
          <xdr:row>0</xdr:row>
          <xdr:rowOff>19050</xdr:rowOff>
        </xdr:from>
        <xdr:to>
          <xdr:col>1</xdr:col>
          <xdr:colOff>1400175</xdr:colOff>
          <xdr:row>0</xdr:row>
          <xdr:rowOff>809625</xdr:rowOff>
        </xdr:to>
        <xdr:sp macro="" textlink="">
          <xdr:nvSpPr>
            <xdr:cNvPr id="10241" name="Picture 2" hidden="1">
              <a:extLst>
                <a:ext uri="{63B3BB69-23CF-44E3-9099-C40C66FF867C}">
                  <a14:compatExt spid="_x0000_s10241"/>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w="9525">
              <a:solidFill>
                <a:srgbClr val="000000" mc:Ignorable="a14" a14:legacySpreadsheetColorIndex="64"/>
              </a:solidFill>
              <a:miter lim="800000"/>
              <a:headEnd/>
              <a:tailEnd/>
            </a:ln>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19050</xdr:colOff>
          <xdr:row>0</xdr:row>
          <xdr:rowOff>19050</xdr:rowOff>
        </xdr:from>
        <xdr:to>
          <xdr:col>1</xdr:col>
          <xdr:colOff>1400175</xdr:colOff>
          <xdr:row>0</xdr:row>
          <xdr:rowOff>809625</xdr:rowOff>
        </xdr:to>
        <xdr:sp macro="" textlink="">
          <xdr:nvSpPr>
            <xdr:cNvPr id="11265" name="Picture 2" hidden="1">
              <a:extLst>
                <a:ext uri="{63B3BB69-23CF-44E3-9099-C40C66FF867C}">
                  <a14:compatExt spid="_x0000_s11265"/>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152400</xdr:colOff>
      <xdr:row>1</xdr:row>
      <xdr:rowOff>9525</xdr:rowOff>
    </xdr:to>
    <xdr:pic>
      <xdr:nvPicPr>
        <xdr:cNvPr id="2"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95600" cy="7239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152400</xdr:colOff>
      <xdr:row>1</xdr:row>
      <xdr:rowOff>9525</xdr:rowOff>
    </xdr:to>
    <xdr:pic>
      <xdr:nvPicPr>
        <xdr:cNvPr id="21536"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95600" cy="7239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152400</xdr:colOff>
      <xdr:row>1</xdr:row>
      <xdr:rowOff>9525</xdr:rowOff>
    </xdr:to>
    <xdr:pic>
      <xdr:nvPicPr>
        <xdr:cNvPr id="20545"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95600" cy="7239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152400</xdr:colOff>
      <xdr:row>1</xdr:row>
      <xdr:rowOff>9525</xdr:rowOff>
    </xdr:to>
    <xdr:pic>
      <xdr:nvPicPr>
        <xdr:cNvPr id="19557"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95600" cy="7239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152400</xdr:colOff>
      <xdr:row>1</xdr:row>
      <xdr:rowOff>9525</xdr:rowOff>
    </xdr:to>
    <xdr:pic>
      <xdr:nvPicPr>
        <xdr:cNvPr id="1141"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95600" cy="7239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19050</xdr:colOff>
          <xdr:row>0</xdr:row>
          <xdr:rowOff>19050</xdr:rowOff>
        </xdr:from>
        <xdr:to>
          <xdr:col>1</xdr:col>
          <xdr:colOff>1400175</xdr:colOff>
          <xdr:row>0</xdr:row>
          <xdr:rowOff>809625</xdr:rowOff>
        </xdr:to>
        <xdr:sp macro="" textlink="">
          <xdr:nvSpPr>
            <xdr:cNvPr id="5121" name="Picture 2" hidden="1">
              <a:extLst>
                <a:ext uri="{63B3BB69-23CF-44E3-9099-C40C66FF867C}">
                  <a14:compatExt spid="_x0000_s5121"/>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w="9525">
              <a:solidFill>
                <a:srgbClr val="000000" mc:Ignorable="a14" a14:legacySpreadsheetColorIndex="64"/>
              </a:solidFill>
              <a:miter lim="800000"/>
              <a:headEnd/>
              <a:tailEnd/>
            </a:ln>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19050</xdr:colOff>
          <xdr:row>0</xdr:row>
          <xdr:rowOff>19050</xdr:rowOff>
        </xdr:from>
        <xdr:to>
          <xdr:col>1</xdr:col>
          <xdr:colOff>1400175</xdr:colOff>
          <xdr:row>0</xdr:row>
          <xdr:rowOff>809625</xdr:rowOff>
        </xdr:to>
        <xdr:sp macro="" textlink="">
          <xdr:nvSpPr>
            <xdr:cNvPr id="6145" name="Picture 2" hidden="1">
              <a:extLst>
                <a:ext uri="{63B3BB69-23CF-44E3-9099-C40C66FF867C}">
                  <a14:compatExt spid="_x0000_s6145"/>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w="9525">
              <a:solidFill>
                <a:srgbClr val="000000" mc:Ignorable="a14" a14:legacySpreadsheetColorIndex="64"/>
              </a:solidFill>
              <a:miter lim="800000"/>
              <a:headEnd/>
              <a:tailEnd/>
            </a:ln>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19050</xdr:colOff>
          <xdr:row>0</xdr:row>
          <xdr:rowOff>19050</xdr:rowOff>
        </xdr:from>
        <xdr:to>
          <xdr:col>1</xdr:col>
          <xdr:colOff>1400175</xdr:colOff>
          <xdr:row>0</xdr:row>
          <xdr:rowOff>809625</xdr:rowOff>
        </xdr:to>
        <xdr:sp macro="" textlink="">
          <xdr:nvSpPr>
            <xdr:cNvPr id="7169" name="Picture 2" hidden="1">
              <a:extLst>
                <a:ext uri="{63B3BB69-23CF-44E3-9099-C40C66FF867C}">
                  <a14:compatExt spid="_x0000_s7169"/>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8.xml"/><Relationship Id="rId4" Type="http://schemas.openxmlformats.org/officeDocument/2006/relationships/image" Target="../media/image2.emf"/></Relationships>
</file>

<file path=xl/worksheets/_rels/sheet11.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drawing" Target="../drawings/drawing9.xml"/><Relationship Id="rId4" Type="http://schemas.openxmlformats.org/officeDocument/2006/relationships/image" Target="../media/image2.emf"/></Relationships>
</file>

<file path=xl/worksheets/_rels/sheet12.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drawing" Target="../drawings/drawing10.xml"/><Relationship Id="rId4" Type="http://schemas.openxmlformats.org/officeDocument/2006/relationships/image" Target="../media/image2.emf"/></Relationships>
</file>

<file path=xl/worksheets/_rels/sheet13.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5.vml"/><Relationship Id="rId1" Type="http://schemas.openxmlformats.org/officeDocument/2006/relationships/drawing" Target="../drawings/drawing11.xml"/><Relationship Id="rId4" Type="http://schemas.openxmlformats.org/officeDocument/2006/relationships/image" Target="../media/image2.emf"/></Relationships>
</file>

<file path=xl/worksheets/_rels/sheet14.xml.rels><?xml version="1.0" encoding="UTF-8" standalone="yes"?>
<Relationships xmlns="http://schemas.openxmlformats.org/package/2006/relationships"><Relationship Id="rId3" Type="http://schemas.openxmlformats.org/officeDocument/2006/relationships/oleObject" Target="../embeddings/oleObject6.bin"/><Relationship Id="rId2" Type="http://schemas.openxmlformats.org/officeDocument/2006/relationships/vmlDrawing" Target="../drawings/vmlDrawing6.vml"/><Relationship Id="rId1" Type="http://schemas.openxmlformats.org/officeDocument/2006/relationships/drawing" Target="../drawings/drawing12.xml"/><Relationship Id="rId4" Type="http://schemas.openxmlformats.org/officeDocument/2006/relationships/image" Target="../media/image2.emf"/></Relationships>
</file>

<file path=xl/worksheets/_rels/sheet15.xml.rels><?xml version="1.0" encoding="UTF-8" standalone="yes"?>
<Relationships xmlns="http://schemas.openxmlformats.org/package/2006/relationships"><Relationship Id="rId3" Type="http://schemas.openxmlformats.org/officeDocument/2006/relationships/oleObject" Target="../embeddings/oleObject7.bin"/><Relationship Id="rId2" Type="http://schemas.openxmlformats.org/officeDocument/2006/relationships/vmlDrawing" Target="../drawings/vmlDrawing7.vml"/><Relationship Id="rId1" Type="http://schemas.openxmlformats.org/officeDocument/2006/relationships/drawing" Target="../drawings/drawing13.xml"/><Relationship Id="rId4" Type="http://schemas.openxmlformats.org/officeDocument/2006/relationships/image" Target="../media/image2.emf"/></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abSelected="1" topLeftCell="A25" workbookViewId="0">
      <selection activeCell="S4" sqref="S4"/>
    </sheetView>
  </sheetViews>
  <sheetFormatPr baseColWidth="10" defaultColWidth="11" defaultRowHeight="12.75" customHeight="1" x14ac:dyDescent="0.2"/>
  <cols>
    <col min="2" max="2" width="34.5703125" hidden="1" customWidth="1"/>
    <col min="3" max="3" width="30.140625" customWidth="1"/>
    <col min="4" max="10" width="9.7109375" style="1" customWidth="1"/>
    <col min="11" max="11" width="10.42578125" style="1" customWidth="1"/>
    <col min="12" max="15" width="9.7109375" style="1" customWidth="1"/>
    <col min="16" max="16" width="9.7109375" customWidth="1"/>
  </cols>
  <sheetData>
    <row r="1" spans="1:16" ht="56.25" customHeight="1" x14ac:dyDescent="0.2">
      <c r="A1" s="2"/>
      <c r="B1" s="2"/>
      <c r="C1" s="2"/>
      <c r="D1" s="3" t="s">
        <v>0</v>
      </c>
      <c r="E1" s="3" t="s">
        <v>0</v>
      </c>
      <c r="F1" s="3" t="s">
        <v>0</v>
      </c>
      <c r="G1" s="3" t="s">
        <v>0</v>
      </c>
      <c r="H1" s="3" t="s">
        <v>0</v>
      </c>
      <c r="I1" s="3" t="s">
        <v>0</v>
      </c>
      <c r="J1" s="3" t="s">
        <v>0</v>
      </c>
      <c r="K1" s="3" t="s">
        <v>0</v>
      </c>
      <c r="L1" s="3" t="s">
        <v>0</v>
      </c>
      <c r="M1" s="3" t="s">
        <v>0</v>
      </c>
      <c r="N1" s="3" t="s">
        <v>0</v>
      </c>
      <c r="O1" s="3" t="s">
        <v>0</v>
      </c>
      <c r="P1" s="3" t="s">
        <v>0</v>
      </c>
    </row>
    <row r="2" spans="1:16" ht="15.75" customHeight="1" x14ac:dyDescent="0.25">
      <c r="A2" s="4" t="s">
        <v>1</v>
      </c>
      <c r="B2" s="2"/>
      <c r="C2" s="2"/>
      <c r="D2" s="5"/>
      <c r="E2" s="5"/>
      <c r="F2" s="5"/>
      <c r="G2" s="5"/>
      <c r="H2" s="5"/>
      <c r="I2" s="5"/>
      <c r="J2" s="5"/>
      <c r="K2" s="5"/>
      <c r="L2" s="5"/>
      <c r="M2" s="5"/>
      <c r="N2" s="5"/>
      <c r="O2" s="5"/>
      <c r="P2" s="2"/>
    </row>
    <row r="3" spans="1:16" ht="15" customHeight="1" x14ac:dyDescent="0.25">
      <c r="A3" s="6" t="s">
        <v>81</v>
      </c>
      <c r="B3" s="2"/>
      <c r="C3" s="2"/>
      <c r="D3" s="5"/>
      <c r="E3" s="5"/>
      <c r="F3" s="5"/>
      <c r="G3" s="5"/>
      <c r="H3" s="5"/>
      <c r="I3" s="5"/>
      <c r="J3" s="5"/>
      <c r="K3" s="7" t="s">
        <v>3</v>
      </c>
      <c r="L3" s="8">
        <f ca="1">TODAY()</f>
        <v>45719</v>
      </c>
      <c r="M3" s="9"/>
      <c r="N3" s="5"/>
      <c r="O3" s="5"/>
      <c r="P3" s="2"/>
    </row>
    <row r="4" spans="1:16" ht="12.75" customHeight="1" x14ac:dyDescent="0.2">
      <c r="A4" s="10" t="s">
        <v>4</v>
      </c>
      <c r="B4" s="2"/>
      <c r="C4" s="2"/>
      <c r="D4" s="5"/>
      <c r="E4" s="5"/>
      <c r="F4" s="5"/>
      <c r="G4" s="5"/>
      <c r="H4" s="5"/>
      <c r="I4" s="5"/>
      <c r="J4" s="5"/>
      <c r="K4" s="5"/>
      <c r="L4" s="5"/>
      <c r="M4" s="5"/>
      <c r="N4" s="5"/>
      <c r="O4" s="5"/>
      <c r="P4" s="2"/>
    </row>
    <row r="5" spans="1:16" ht="12.75" customHeight="1" x14ac:dyDescent="0.2">
      <c r="A5" s="11" t="s">
        <v>5</v>
      </c>
      <c r="B5" s="2"/>
      <c r="C5" s="2"/>
      <c r="D5" s="5"/>
      <c r="E5" s="5"/>
      <c r="F5" s="5"/>
      <c r="G5" s="5"/>
      <c r="H5" s="5"/>
      <c r="I5" s="5"/>
      <c r="J5" s="5"/>
      <c r="K5" s="5"/>
      <c r="L5" s="5"/>
      <c r="M5" s="5"/>
      <c r="N5" s="5"/>
      <c r="O5" s="5"/>
      <c r="P5" s="2"/>
    </row>
    <row r="6" spans="1:16" ht="6" customHeight="1" x14ac:dyDescent="0.2">
      <c r="A6" s="12"/>
      <c r="B6" s="2"/>
      <c r="C6" s="2"/>
      <c r="D6" s="5"/>
      <c r="E6" s="5"/>
      <c r="F6" s="5"/>
      <c r="G6" s="5"/>
      <c r="H6" s="5"/>
      <c r="I6" s="5"/>
      <c r="J6" s="5"/>
      <c r="K6" s="5"/>
      <c r="L6" s="5"/>
      <c r="M6" s="5"/>
      <c r="N6" s="5"/>
      <c r="O6" s="5"/>
      <c r="P6" s="2"/>
    </row>
    <row r="7" spans="1:16" ht="42.75" customHeight="1" x14ac:dyDescent="0.2">
      <c r="A7" s="123" t="s">
        <v>6</v>
      </c>
      <c r="B7" s="123"/>
      <c r="C7" s="123"/>
      <c r="D7" s="123"/>
      <c r="E7" s="123"/>
      <c r="F7" s="123"/>
      <c r="G7" s="123"/>
      <c r="H7" s="123"/>
      <c r="I7" s="123"/>
      <c r="J7" s="123"/>
      <c r="K7" s="123"/>
      <c r="L7" s="123"/>
      <c r="M7" s="123"/>
      <c r="N7" s="123"/>
      <c r="O7" s="123"/>
      <c r="P7" s="123"/>
    </row>
    <row r="8" spans="1:16" ht="9.75" customHeight="1" x14ac:dyDescent="0.2">
      <c r="A8" s="121"/>
      <c r="B8" s="121"/>
      <c r="C8" s="121"/>
      <c r="D8" s="121"/>
      <c r="E8" s="121"/>
      <c r="F8" s="121"/>
      <c r="G8" s="121"/>
      <c r="H8" s="121"/>
      <c r="I8" s="121"/>
      <c r="J8" s="121"/>
      <c r="K8" s="121"/>
      <c r="L8" s="121"/>
      <c r="M8" s="121"/>
      <c r="N8" s="121"/>
      <c r="O8" s="121"/>
      <c r="P8" s="121"/>
    </row>
    <row r="9" spans="1:16" ht="12.75" customHeight="1" x14ac:dyDescent="0.2">
      <c r="A9" s="13" t="s">
        <v>7</v>
      </c>
      <c r="B9" s="2"/>
      <c r="C9" s="2"/>
      <c r="D9" s="5"/>
      <c r="E9" s="5"/>
      <c r="F9" s="5"/>
      <c r="G9" s="5"/>
      <c r="H9" s="5"/>
      <c r="I9" s="5"/>
      <c r="J9" s="5"/>
      <c r="K9" s="5"/>
      <c r="L9" s="5"/>
      <c r="M9" s="5"/>
      <c r="N9" s="5"/>
      <c r="O9" s="5"/>
      <c r="P9" s="2"/>
    </row>
    <row r="10" spans="1:16" ht="12.75" customHeight="1" x14ac:dyDescent="0.2">
      <c r="A10" s="14"/>
      <c r="B10" s="15" t="s">
        <v>9</v>
      </c>
      <c r="C10" s="15" t="s">
        <v>9</v>
      </c>
      <c r="D10" s="91" t="s">
        <v>10</v>
      </c>
      <c r="E10" s="91" t="s">
        <v>11</v>
      </c>
      <c r="F10" s="100" t="s">
        <v>12</v>
      </c>
      <c r="G10" s="16" t="s">
        <v>13</v>
      </c>
      <c r="H10" s="16" t="s">
        <v>14</v>
      </c>
      <c r="I10" s="16" t="s">
        <v>15</v>
      </c>
      <c r="J10" s="16" t="s">
        <v>16</v>
      </c>
      <c r="K10" s="17" t="s">
        <v>17</v>
      </c>
      <c r="L10" s="16" t="s">
        <v>18</v>
      </c>
      <c r="M10" s="16" t="s">
        <v>19</v>
      </c>
      <c r="N10" s="16" t="s">
        <v>20</v>
      </c>
      <c r="O10" s="16" t="s">
        <v>21</v>
      </c>
      <c r="P10" s="16" t="s">
        <v>22</v>
      </c>
    </row>
    <row r="11" spans="1:16" ht="12.75" customHeight="1" x14ac:dyDescent="0.2">
      <c r="A11" s="122" t="s">
        <v>42</v>
      </c>
      <c r="B11" s="25" t="s">
        <v>23</v>
      </c>
      <c r="C11" s="77" t="s">
        <v>24</v>
      </c>
      <c r="D11" s="101">
        <v>1148</v>
      </c>
      <c r="E11" s="102"/>
      <c r="F11" s="103"/>
      <c r="G11" s="112"/>
      <c r="H11" s="19"/>
      <c r="I11" s="19"/>
      <c r="J11" s="19"/>
      <c r="K11" s="19"/>
      <c r="L11" s="19"/>
      <c r="M11" s="19"/>
      <c r="N11" s="19"/>
      <c r="O11" s="19"/>
      <c r="P11" s="19">
        <f t="shared" ref="P11:P20" si="0">SUM(D11:O11)</f>
        <v>1148</v>
      </c>
    </row>
    <row r="12" spans="1:16" ht="12.75" customHeight="1" x14ac:dyDescent="0.2">
      <c r="A12" s="122"/>
      <c r="B12" s="26" t="s">
        <v>25</v>
      </c>
      <c r="C12" s="76" t="s">
        <v>26</v>
      </c>
      <c r="D12" s="104">
        <v>7038</v>
      </c>
      <c r="E12" s="105"/>
      <c r="F12" s="103"/>
      <c r="G12" s="112"/>
      <c r="H12" s="19"/>
      <c r="I12" s="19"/>
      <c r="J12" s="19"/>
      <c r="K12" s="19"/>
      <c r="L12" s="19"/>
      <c r="M12" s="19"/>
      <c r="N12" s="19"/>
      <c r="O12" s="19"/>
      <c r="P12" s="19">
        <f t="shared" si="0"/>
        <v>7038</v>
      </c>
    </row>
    <row r="13" spans="1:16" ht="12.75" customHeight="1" x14ac:dyDescent="0.2">
      <c r="A13" s="122"/>
      <c r="B13" s="26" t="s">
        <v>27</v>
      </c>
      <c r="C13" s="76" t="s">
        <v>28</v>
      </c>
      <c r="D13" s="104">
        <v>8518</v>
      </c>
      <c r="E13" s="105"/>
      <c r="F13" s="103"/>
      <c r="G13" s="112"/>
      <c r="H13" s="19"/>
      <c r="I13" s="19"/>
      <c r="J13" s="19"/>
      <c r="K13" s="19"/>
      <c r="L13" s="19"/>
      <c r="M13" s="19"/>
      <c r="N13" s="19"/>
      <c r="O13" s="19"/>
      <c r="P13" s="19">
        <f t="shared" si="0"/>
        <v>8518</v>
      </c>
    </row>
    <row r="14" spans="1:16" ht="12.75" customHeight="1" x14ac:dyDescent="0.2">
      <c r="A14" s="122"/>
      <c r="B14" s="26" t="s">
        <v>29</v>
      </c>
      <c r="C14" s="76" t="s">
        <v>30</v>
      </c>
      <c r="D14" s="104">
        <v>2868</v>
      </c>
      <c r="E14" s="105"/>
      <c r="F14" s="103"/>
      <c r="G14" s="112"/>
      <c r="H14" s="19"/>
      <c r="I14" s="19"/>
      <c r="J14" s="19"/>
      <c r="K14" s="19"/>
      <c r="L14" s="19"/>
      <c r="M14" s="19"/>
      <c r="N14" s="19"/>
      <c r="O14" s="19"/>
      <c r="P14" s="19">
        <f t="shared" si="0"/>
        <v>2868</v>
      </c>
    </row>
    <row r="15" spans="1:16" ht="12.75" customHeight="1" x14ac:dyDescent="0.2">
      <c r="A15" s="122"/>
      <c r="B15" s="26" t="s">
        <v>31</v>
      </c>
      <c r="C15" s="76" t="s">
        <v>32</v>
      </c>
      <c r="D15" s="104">
        <v>23101</v>
      </c>
      <c r="E15" s="105"/>
      <c r="F15" s="103"/>
      <c r="G15" s="112"/>
      <c r="H15" s="19"/>
      <c r="I15" s="19"/>
      <c r="J15" s="19"/>
      <c r="K15" s="19"/>
      <c r="L15" s="19"/>
      <c r="M15" s="19"/>
      <c r="N15" s="19"/>
      <c r="O15" s="19"/>
      <c r="P15" s="19">
        <f t="shared" si="0"/>
        <v>23101</v>
      </c>
    </row>
    <row r="16" spans="1:16" ht="12.75" customHeight="1" x14ac:dyDescent="0.2">
      <c r="A16" s="122"/>
      <c r="B16" s="26" t="s">
        <v>33</v>
      </c>
      <c r="C16" s="76" t="s">
        <v>34</v>
      </c>
      <c r="D16" s="104">
        <v>7830</v>
      </c>
      <c r="E16" s="105"/>
      <c r="F16" s="103"/>
      <c r="G16" s="112"/>
      <c r="H16" s="19"/>
      <c r="I16" s="19"/>
      <c r="J16" s="19"/>
      <c r="K16" s="19"/>
      <c r="L16" s="19"/>
      <c r="M16" s="19"/>
      <c r="N16" s="19"/>
      <c r="O16" s="19"/>
      <c r="P16" s="19">
        <f t="shared" si="0"/>
        <v>7830</v>
      </c>
    </row>
    <row r="17" spans="1:16" ht="12.75" customHeight="1" x14ac:dyDescent="0.2">
      <c r="A17" s="122"/>
      <c r="B17" s="26" t="s">
        <v>35</v>
      </c>
      <c r="C17" s="23" t="s">
        <v>36</v>
      </c>
      <c r="D17" s="106">
        <v>50503</v>
      </c>
      <c r="E17" s="107"/>
      <c r="F17" s="108"/>
      <c r="G17" s="113"/>
      <c r="H17" s="22"/>
      <c r="I17" s="22"/>
      <c r="J17" s="22"/>
      <c r="K17" s="22"/>
      <c r="L17" s="22"/>
      <c r="M17" s="22"/>
      <c r="N17" s="22"/>
      <c r="O17" s="22"/>
      <c r="P17" s="22">
        <f t="shared" si="0"/>
        <v>50503</v>
      </c>
    </row>
    <row r="18" spans="1:16" ht="12.75" customHeight="1" x14ac:dyDescent="0.2">
      <c r="A18" s="122"/>
      <c r="B18" s="26" t="s">
        <v>37</v>
      </c>
      <c r="C18" s="76" t="s">
        <v>38</v>
      </c>
      <c r="D18" s="104">
        <v>28679</v>
      </c>
      <c r="E18" s="105"/>
      <c r="F18" s="103"/>
      <c r="G18" s="112"/>
      <c r="H18" s="19"/>
      <c r="I18" s="19"/>
      <c r="J18" s="19"/>
      <c r="K18" s="19"/>
      <c r="L18" s="19"/>
      <c r="M18" s="19"/>
      <c r="N18" s="19"/>
      <c r="O18" s="19"/>
      <c r="P18" s="19">
        <f t="shared" si="0"/>
        <v>28679</v>
      </c>
    </row>
    <row r="19" spans="1:16" ht="12.75" customHeight="1" x14ac:dyDescent="0.2">
      <c r="A19" s="122"/>
      <c r="B19" s="26" t="s">
        <v>39</v>
      </c>
      <c r="C19" s="23" t="s">
        <v>40</v>
      </c>
      <c r="D19" s="106">
        <v>28737</v>
      </c>
      <c r="E19" s="107"/>
      <c r="F19" s="108"/>
      <c r="G19" s="113"/>
      <c r="H19" s="22"/>
      <c r="I19" s="22"/>
      <c r="J19" s="22"/>
      <c r="K19" s="22"/>
      <c r="L19" s="22"/>
      <c r="M19" s="22"/>
      <c r="N19" s="22"/>
      <c r="O19" s="22"/>
      <c r="P19" s="22">
        <f t="shared" si="0"/>
        <v>28737</v>
      </c>
    </row>
    <row r="20" spans="1:16" ht="12.75" customHeight="1" x14ac:dyDescent="0.2">
      <c r="A20" s="122"/>
      <c r="B20" s="27" t="s">
        <v>41</v>
      </c>
      <c r="C20" s="33" t="s">
        <v>79</v>
      </c>
      <c r="D20" s="109">
        <v>79370</v>
      </c>
      <c r="E20" s="110"/>
      <c r="F20" s="111"/>
      <c r="G20" s="114"/>
      <c r="H20" s="24"/>
      <c r="I20" s="24"/>
      <c r="J20" s="24"/>
      <c r="K20" s="24"/>
      <c r="L20" s="24"/>
      <c r="M20" s="24"/>
      <c r="N20" s="24"/>
      <c r="O20" s="24"/>
      <c r="P20" s="24">
        <f t="shared" si="0"/>
        <v>79370</v>
      </c>
    </row>
    <row r="21" spans="1:16" ht="12.75" customHeight="1" x14ac:dyDescent="0.2">
      <c r="A21" s="2"/>
      <c r="B21" s="2"/>
      <c r="C21" s="2"/>
      <c r="D21" s="5"/>
      <c r="E21" s="5"/>
      <c r="F21" s="5"/>
      <c r="G21" s="5"/>
      <c r="H21" s="5"/>
      <c r="I21" s="5"/>
      <c r="J21" s="5"/>
      <c r="K21" s="5"/>
      <c r="L21" s="5"/>
      <c r="M21" s="5"/>
      <c r="N21" s="5"/>
      <c r="O21" s="5"/>
      <c r="P21" s="29"/>
    </row>
    <row r="22" spans="1:16" ht="12.75" customHeight="1" x14ac:dyDescent="0.2">
      <c r="A22" s="2"/>
      <c r="B22" s="2"/>
      <c r="C22" s="2"/>
      <c r="D22" s="5"/>
      <c r="E22" s="5"/>
      <c r="F22" s="5"/>
      <c r="G22" s="5"/>
      <c r="H22" s="5"/>
      <c r="I22" s="5"/>
      <c r="J22" s="5"/>
      <c r="K22" s="5"/>
      <c r="L22" s="5"/>
      <c r="M22" s="5"/>
      <c r="N22" s="5"/>
      <c r="O22" s="5"/>
      <c r="P22" s="2"/>
    </row>
    <row r="23" spans="1:16" ht="12.75" customHeight="1" x14ac:dyDescent="0.2">
      <c r="A23" s="30" t="s">
        <v>43</v>
      </c>
      <c r="B23" s="30"/>
      <c r="C23" s="30"/>
      <c r="D23" s="5"/>
      <c r="E23" s="5"/>
      <c r="F23" s="5"/>
      <c r="G23" s="5"/>
      <c r="H23" s="5"/>
      <c r="I23" s="5"/>
      <c r="J23" s="5"/>
      <c r="K23" s="5"/>
      <c r="L23" s="5"/>
      <c r="M23" s="5"/>
      <c r="N23" s="5"/>
      <c r="O23" s="5"/>
      <c r="P23" s="2"/>
    </row>
    <row r="24" spans="1:16" ht="12.75" customHeight="1" x14ac:dyDescent="0.2">
      <c r="A24" s="14"/>
      <c r="B24" s="15" t="s">
        <v>9</v>
      </c>
      <c r="C24" s="31"/>
      <c r="D24" s="91" t="s">
        <v>10</v>
      </c>
      <c r="E24" s="91" t="s">
        <v>11</v>
      </c>
      <c r="F24" s="16" t="s">
        <v>12</v>
      </c>
      <c r="G24" s="16" t="s">
        <v>13</v>
      </c>
      <c r="H24" s="16" t="s">
        <v>14</v>
      </c>
      <c r="I24" s="16" t="s">
        <v>15</v>
      </c>
      <c r="J24" s="16" t="s">
        <v>16</v>
      </c>
      <c r="K24" s="17" t="s">
        <v>17</v>
      </c>
      <c r="L24" s="16" t="s">
        <v>18</v>
      </c>
      <c r="M24" s="16" t="s">
        <v>19</v>
      </c>
      <c r="N24" s="16" t="s">
        <v>20</v>
      </c>
      <c r="O24" s="16" t="s">
        <v>21</v>
      </c>
      <c r="P24" s="32" t="s">
        <v>22</v>
      </c>
    </row>
    <row r="25" spans="1:16" ht="12.75" customHeight="1" x14ac:dyDescent="0.2">
      <c r="A25" s="122" t="s">
        <v>42</v>
      </c>
      <c r="B25" s="25" t="s">
        <v>23</v>
      </c>
      <c r="C25" s="77" t="s">
        <v>24</v>
      </c>
      <c r="D25" s="92">
        <v>354486</v>
      </c>
      <c r="E25" s="93"/>
      <c r="F25" s="88"/>
      <c r="G25" s="19"/>
      <c r="H25" s="19"/>
      <c r="I25" s="19"/>
      <c r="J25" s="19"/>
      <c r="K25" s="19"/>
      <c r="L25" s="19"/>
      <c r="M25" s="19"/>
      <c r="N25" s="19"/>
      <c r="O25" s="19"/>
      <c r="P25" s="19">
        <f t="shared" ref="P25:P34" si="1">SUM(D25:O25)</f>
        <v>354486</v>
      </c>
    </row>
    <row r="26" spans="1:16" ht="12.75" customHeight="1" x14ac:dyDescent="0.2">
      <c r="A26" s="122"/>
      <c r="B26" s="26" t="s">
        <v>25</v>
      </c>
      <c r="C26" s="76" t="s">
        <v>26</v>
      </c>
      <c r="D26" s="94">
        <v>2617042</v>
      </c>
      <c r="E26" s="95"/>
      <c r="F26" s="88"/>
      <c r="G26" s="19"/>
      <c r="H26" s="19"/>
      <c r="I26" s="19"/>
      <c r="J26" s="19"/>
      <c r="K26" s="19"/>
      <c r="L26" s="19"/>
      <c r="M26" s="19"/>
      <c r="N26" s="19"/>
      <c r="O26" s="19"/>
      <c r="P26" s="19">
        <f t="shared" si="1"/>
        <v>2617042</v>
      </c>
    </row>
    <row r="27" spans="1:16" ht="12.75" customHeight="1" x14ac:dyDescent="0.2">
      <c r="A27" s="122"/>
      <c r="B27" s="26" t="s">
        <v>27</v>
      </c>
      <c r="C27" s="76" t="s">
        <v>28</v>
      </c>
      <c r="D27" s="94">
        <v>3672383</v>
      </c>
      <c r="E27" s="95"/>
      <c r="F27" s="88"/>
      <c r="G27" s="19"/>
      <c r="H27" s="19"/>
      <c r="I27" s="19"/>
      <c r="J27" s="19"/>
      <c r="K27" s="19"/>
      <c r="L27" s="19"/>
      <c r="M27" s="19"/>
      <c r="N27" s="19"/>
      <c r="O27" s="19"/>
      <c r="P27" s="19">
        <f t="shared" si="1"/>
        <v>3672383</v>
      </c>
    </row>
    <row r="28" spans="1:16" ht="12.75" customHeight="1" x14ac:dyDescent="0.2">
      <c r="A28" s="122"/>
      <c r="B28" s="26" t="s">
        <v>29</v>
      </c>
      <c r="C28" s="76" t="s">
        <v>30</v>
      </c>
      <c r="D28" s="94">
        <v>1194118</v>
      </c>
      <c r="E28" s="95"/>
      <c r="F28" s="88"/>
      <c r="G28" s="19"/>
      <c r="H28" s="19"/>
      <c r="I28" s="19"/>
      <c r="J28" s="19"/>
      <c r="K28" s="19"/>
      <c r="L28" s="19"/>
      <c r="M28" s="19"/>
      <c r="N28" s="19"/>
      <c r="O28" s="19"/>
      <c r="P28" s="19">
        <f t="shared" si="1"/>
        <v>1194118</v>
      </c>
    </row>
    <row r="29" spans="1:16" ht="12.75" customHeight="1" x14ac:dyDescent="0.2">
      <c r="A29" s="122"/>
      <c r="B29" s="26" t="s">
        <v>31</v>
      </c>
      <c r="C29" s="76" t="s">
        <v>32</v>
      </c>
      <c r="D29" s="94">
        <v>7500367</v>
      </c>
      <c r="E29" s="95"/>
      <c r="F29" s="88"/>
      <c r="G29" s="19"/>
      <c r="H29" s="19"/>
      <c r="I29" s="19"/>
      <c r="J29" s="19"/>
      <c r="K29" s="19"/>
      <c r="L29" s="19"/>
      <c r="M29" s="19"/>
      <c r="N29" s="19"/>
      <c r="O29" s="19"/>
      <c r="P29" s="19">
        <f t="shared" si="1"/>
        <v>7500367</v>
      </c>
    </row>
    <row r="30" spans="1:16" ht="12.75" customHeight="1" x14ac:dyDescent="0.2">
      <c r="A30" s="122"/>
      <c r="B30" s="26" t="s">
        <v>33</v>
      </c>
      <c r="C30" s="76" t="s">
        <v>34</v>
      </c>
      <c r="D30" s="94">
        <v>3075253</v>
      </c>
      <c r="E30" s="95"/>
      <c r="F30" s="88"/>
      <c r="G30" s="19"/>
      <c r="H30" s="19"/>
      <c r="I30" s="19"/>
      <c r="J30" s="19"/>
      <c r="K30" s="19"/>
      <c r="L30" s="19"/>
      <c r="M30" s="19"/>
      <c r="N30" s="19"/>
      <c r="O30" s="19"/>
      <c r="P30" s="19">
        <f t="shared" si="1"/>
        <v>3075253</v>
      </c>
    </row>
    <row r="31" spans="1:16" ht="12.75" customHeight="1" x14ac:dyDescent="0.2">
      <c r="A31" s="122"/>
      <c r="B31" s="26" t="s">
        <v>35</v>
      </c>
      <c r="C31" s="23" t="s">
        <v>36</v>
      </c>
      <c r="D31" s="96">
        <v>18413649</v>
      </c>
      <c r="E31" s="97"/>
      <c r="F31" s="89"/>
      <c r="G31" s="22"/>
      <c r="H31" s="22"/>
      <c r="I31" s="22"/>
      <c r="J31" s="22"/>
      <c r="K31" s="22"/>
      <c r="L31" s="22"/>
      <c r="M31" s="22"/>
      <c r="N31" s="22"/>
      <c r="O31" s="22"/>
      <c r="P31" s="22">
        <f t="shared" si="1"/>
        <v>18413649</v>
      </c>
    </row>
    <row r="32" spans="1:16" ht="12.75" customHeight="1" x14ac:dyDescent="0.2">
      <c r="A32" s="122"/>
      <c r="B32" s="26" t="s">
        <v>37</v>
      </c>
      <c r="C32" s="76" t="s">
        <v>38</v>
      </c>
      <c r="D32" s="94">
        <v>4009544</v>
      </c>
      <c r="E32" s="95"/>
      <c r="F32" s="88"/>
      <c r="G32" s="19"/>
      <c r="H32" s="19"/>
      <c r="I32" s="19"/>
      <c r="J32" s="19"/>
      <c r="K32" s="19"/>
      <c r="L32" s="19"/>
      <c r="M32" s="19"/>
      <c r="N32" s="19"/>
      <c r="O32" s="19"/>
      <c r="P32" s="19">
        <f t="shared" si="1"/>
        <v>4009544</v>
      </c>
    </row>
    <row r="33" spans="1:16" ht="12.75" customHeight="1" x14ac:dyDescent="0.2">
      <c r="A33" s="122"/>
      <c r="B33" s="26" t="s">
        <v>39</v>
      </c>
      <c r="C33" s="23" t="s">
        <v>40</v>
      </c>
      <c r="D33" s="96">
        <v>4020131</v>
      </c>
      <c r="E33" s="97"/>
      <c r="F33" s="89"/>
      <c r="G33" s="22"/>
      <c r="H33" s="22"/>
      <c r="I33" s="22"/>
      <c r="J33" s="22"/>
      <c r="K33" s="22"/>
      <c r="L33" s="22"/>
      <c r="M33" s="22"/>
      <c r="N33" s="22"/>
      <c r="O33" s="22"/>
      <c r="P33" s="22">
        <f t="shared" si="1"/>
        <v>4020131</v>
      </c>
    </row>
    <row r="34" spans="1:16" ht="12.75" customHeight="1" x14ac:dyDescent="0.2">
      <c r="A34" s="122"/>
      <c r="B34" s="27" t="s">
        <v>41</v>
      </c>
      <c r="C34" s="33" t="s">
        <v>79</v>
      </c>
      <c r="D34" s="98">
        <v>22458187</v>
      </c>
      <c r="E34" s="99"/>
      <c r="F34" s="90"/>
      <c r="G34" s="24"/>
      <c r="H34" s="24"/>
      <c r="I34" s="24"/>
      <c r="J34" s="24"/>
      <c r="K34" s="24"/>
      <c r="L34" s="24"/>
      <c r="M34" s="24"/>
      <c r="N34" s="24"/>
      <c r="O34" s="24"/>
      <c r="P34" s="24">
        <f t="shared" si="1"/>
        <v>22458187</v>
      </c>
    </row>
    <row r="35" spans="1:16" ht="12.75" customHeight="1" x14ac:dyDescent="0.2">
      <c r="A35" s="2"/>
      <c r="B35" s="2"/>
      <c r="C35" s="2"/>
      <c r="D35" s="5"/>
      <c r="E35" s="5"/>
      <c r="F35" s="5"/>
      <c r="G35" s="5"/>
      <c r="H35" s="5"/>
      <c r="I35" s="5"/>
      <c r="J35" s="5"/>
      <c r="K35" s="5"/>
      <c r="L35" s="5"/>
      <c r="M35" s="5"/>
      <c r="N35" s="5"/>
      <c r="O35" s="5"/>
      <c r="P35" s="2"/>
    </row>
    <row r="36" spans="1:16" ht="12.75" customHeight="1" x14ac:dyDescent="0.2">
      <c r="A36" s="2" t="s">
        <v>44</v>
      </c>
      <c r="B36" s="2"/>
      <c r="C36" s="2"/>
      <c r="D36" s="5"/>
      <c r="E36" s="5"/>
      <c r="F36" s="5"/>
      <c r="G36" s="5"/>
      <c r="H36" s="5"/>
      <c r="I36" s="5"/>
      <c r="J36" s="5"/>
      <c r="K36" s="5"/>
      <c r="L36" s="5"/>
      <c r="M36" s="5"/>
      <c r="N36" s="5"/>
      <c r="O36" s="5"/>
      <c r="P36" s="2"/>
    </row>
    <row r="37" spans="1:16" ht="15" customHeight="1" x14ac:dyDescent="0.25">
      <c r="A37" s="116" t="s">
        <v>80</v>
      </c>
      <c r="B37" s="34" t="s">
        <v>44</v>
      </c>
      <c r="C37" s="35"/>
    </row>
    <row r="38" spans="1:16" ht="12.75" customHeight="1" x14ac:dyDescent="0.2">
      <c r="A38" s="2"/>
      <c r="B38" t="s">
        <v>45</v>
      </c>
    </row>
  </sheetData>
  <sheetProtection selectLockedCells="1" selectUnlockedCells="1"/>
  <mergeCells count="3">
    <mergeCell ref="A7:P7"/>
    <mergeCell ref="A11:A20"/>
    <mergeCell ref="A25:A34"/>
  </mergeCells>
  <pageMargins left="0.70866141732283472" right="0.70866141732283472" top="0.74803149606299213" bottom="0.74803149606299213" header="0.51181102362204722" footer="0.51181102362204722"/>
  <pageSetup paperSize="8" scale="83" firstPageNumber="0" fitToHeight="0"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
  <sheetViews>
    <sheetView topLeftCell="A10" workbookViewId="0">
      <selection activeCell="T13" sqref="T13"/>
    </sheetView>
  </sheetViews>
  <sheetFormatPr baseColWidth="10" defaultColWidth="9.140625" defaultRowHeight="11.25" customHeight="1" x14ac:dyDescent="0.2"/>
  <cols>
    <col min="1" max="1" width="9.7109375" style="2" customWidth="1"/>
    <col min="2" max="2" width="33.28515625" style="2" customWidth="1"/>
    <col min="3" max="15" width="9.7109375" style="2" customWidth="1"/>
    <col min="16" max="16384" width="9.140625" style="2"/>
  </cols>
  <sheetData>
    <row r="1" spans="1:15" ht="63.6" customHeight="1" x14ac:dyDescent="0.2"/>
    <row r="2" spans="1:15" ht="15.75" customHeight="1" x14ac:dyDescent="0.25">
      <c r="A2" s="4" t="s">
        <v>1</v>
      </c>
    </row>
    <row r="3" spans="1:15" ht="15" customHeight="1" x14ac:dyDescent="0.25">
      <c r="A3" s="6" t="s">
        <v>56</v>
      </c>
      <c r="J3" s="2" t="s">
        <v>3</v>
      </c>
      <c r="K3" s="43">
        <v>42797.684508333332</v>
      </c>
      <c r="L3" s="43"/>
    </row>
    <row r="4" spans="1:15" ht="12" customHeight="1" x14ac:dyDescent="0.2">
      <c r="A4" s="10" t="s">
        <v>57</v>
      </c>
    </row>
    <row r="5" spans="1:15" ht="11.25" customHeight="1" x14ac:dyDescent="0.2">
      <c r="A5" s="11" t="s">
        <v>5</v>
      </c>
    </row>
    <row r="6" spans="1:15" ht="11.25" customHeight="1" x14ac:dyDescent="0.2">
      <c r="A6" s="11"/>
    </row>
    <row r="8" spans="1:15" ht="12.75" customHeight="1" x14ac:dyDescent="0.2">
      <c r="A8" s="13" t="s">
        <v>7</v>
      </c>
    </row>
    <row r="9" spans="1:15" ht="11.25" customHeight="1" x14ac:dyDescent="0.2">
      <c r="A9" s="14"/>
      <c r="B9" s="15" t="s">
        <v>9</v>
      </c>
      <c r="C9" s="44">
        <v>39083</v>
      </c>
      <c r="D9" s="45">
        <v>39114</v>
      </c>
      <c r="E9" s="44">
        <v>39142</v>
      </c>
      <c r="F9" s="46">
        <v>39173</v>
      </c>
      <c r="G9" s="45">
        <v>39203</v>
      </c>
      <c r="H9" s="44">
        <v>39234</v>
      </c>
      <c r="I9" s="45">
        <v>39264</v>
      </c>
      <c r="J9" s="44">
        <v>39295</v>
      </c>
      <c r="K9" s="45">
        <v>39326</v>
      </c>
      <c r="L9" s="44">
        <v>39356</v>
      </c>
      <c r="M9" s="45">
        <v>39387</v>
      </c>
      <c r="N9" s="44">
        <v>39417</v>
      </c>
      <c r="O9" s="45" t="s">
        <v>22</v>
      </c>
    </row>
    <row r="10" spans="1:15" ht="11.25" customHeight="1" x14ac:dyDescent="0.2">
      <c r="A10" s="57" t="s">
        <v>42</v>
      </c>
      <c r="B10" s="58" t="s">
        <v>58</v>
      </c>
      <c r="C10" s="59">
        <v>286</v>
      </c>
      <c r="D10" s="54">
        <v>347</v>
      </c>
      <c r="E10" s="60">
        <v>470</v>
      </c>
      <c r="F10" s="59">
        <v>383</v>
      </c>
      <c r="G10" s="54">
        <v>448</v>
      </c>
      <c r="H10" s="59">
        <v>347</v>
      </c>
      <c r="I10" s="54">
        <v>310</v>
      </c>
      <c r="J10" s="59">
        <v>255</v>
      </c>
      <c r="K10" s="54">
        <v>276</v>
      </c>
      <c r="L10" s="59">
        <v>226</v>
      </c>
      <c r="M10" s="54">
        <v>337</v>
      </c>
      <c r="N10" s="59">
        <v>300</v>
      </c>
      <c r="O10" s="54">
        <v>3985</v>
      </c>
    </row>
    <row r="11" spans="1:15" ht="11.25" customHeight="1" x14ac:dyDescent="0.2">
      <c r="A11" s="61"/>
      <c r="B11" s="58" t="s">
        <v>59</v>
      </c>
      <c r="C11" s="59">
        <v>4712</v>
      </c>
      <c r="D11" s="54">
        <v>4861</v>
      </c>
      <c r="E11" s="60">
        <v>5480</v>
      </c>
      <c r="F11" s="59">
        <v>5338</v>
      </c>
      <c r="G11" s="54">
        <v>5475</v>
      </c>
      <c r="H11" s="59">
        <v>5088</v>
      </c>
      <c r="I11" s="54">
        <v>5818</v>
      </c>
      <c r="J11" s="59">
        <v>6026</v>
      </c>
      <c r="K11" s="54">
        <v>5777</v>
      </c>
      <c r="L11" s="59">
        <v>5423</v>
      </c>
      <c r="M11" s="54">
        <v>5416</v>
      </c>
      <c r="N11" s="59">
        <v>5549</v>
      </c>
      <c r="O11" s="54">
        <v>64963</v>
      </c>
    </row>
    <row r="12" spans="1:15" ht="11.25" customHeight="1" x14ac:dyDescent="0.2">
      <c r="A12" s="61"/>
      <c r="B12" s="58" t="s">
        <v>60</v>
      </c>
      <c r="C12" s="59">
        <v>12896</v>
      </c>
      <c r="D12" s="54">
        <v>13126</v>
      </c>
      <c r="E12" s="60">
        <v>14899</v>
      </c>
      <c r="F12" s="59">
        <v>13477</v>
      </c>
      <c r="G12" s="54">
        <v>15600</v>
      </c>
      <c r="H12" s="59">
        <v>15728</v>
      </c>
      <c r="I12" s="54">
        <v>13299</v>
      </c>
      <c r="J12" s="59">
        <v>16140</v>
      </c>
      <c r="K12" s="54">
        <v>14660</v>
      </c>
      <c r="L12" s="59">
        <v>14068</v>
      </c>
      <c r="M12" s="54">
        <v>14326</v>
      </c>
      <c r="N12" s="59">
        <v>13198</v>
      </c>
      <c r="O12" s="54">
        <v>171417</v>
      </c>
    </row>
    <row r="13" spans="1:15" ht="11.25" customHeight="1" x14ac:dyDescent="0.2">
      <c r="A13" s="61"/>
      <c r="B13" s="58" t="s">
        <v>61</v>
      </c>
      <c r="C13" s="59">
        <v>702</v>
      </c>
      <c r="D13" s="54">
        <v>806</v>
      </c>
      <c r="E13" s="60">
        <v>934</v>
      </c>
      <c r="F13" s="59">
        <v>1072</v>
      </c>
      <c r="G13" s="54">
        <v>981</v>
      </c>
      <c r="H13" s="59">
        <v>1074</v>
      </c>
      <c r="I13" s="54">
        <v>899</v>
      </c>
      <c r="J13" s="59">
        <v>897</v>
      </c>
      <c r="K13" s="54">
        <v>955</v>
      </c>
      <c r="L13" s="59">
        <v>905</v>
      </c>
      <c r="M13" s="54">
        <v>938</v>
      </c>
      <c r="N13" s="59">
        <v>1006</v>
      </c>
      <c r="O13" s="54">
        <v>11169</v>
      </c>
    </row>
    <row r="14" spans="1:15" ht="11.25" customHeight="1" x14ac:dyDescent="0.2">
      <c r="A14" s="61"/>
      <c r="B14" s="58" t="s">
        <v>62</v>
      </c>
      <c r="C14" s="59">
        <v>125</v>
      </c>
      <c r="D14" s="54">
        <v>101</v>
      </c>
      <c r="E14" s="60">
        <v>158</v>
      </c>
      <c r="F14" s="59">
        <v>110</v>
      </c>
      <c r="G14" s="54">
        <v>103</v>
      </c>
      <c r="H14" s="59">
        <v>122</v>
      </c>
      <c r="I14" s="54">
        <v>112</v>
      </c>
      <c r="J14" s="59">
        <v>125</v>
      </c>
      <c r="K14" s="54">
        <v>127</v>
      </c>
      <c r="L14" s="59">
        <v>110</v>
      </c>
      <c r="M14" s="54">
        <v>108</v>
      </c>
      <c r="N14" s="59">
        <v>103</v>
      </c>
      <c r="O14" s="54">
        <v>1404</v>
      </c>
    </row>
    <row r="15" spans="1:15" ht="11.25" customHeight="1" x14ac:dyDescent="0.2">
      <c r="A15" s="61"/>
      <c r="B15" s="58" t="s">
        <v>63</v>
      </c>
      <c r="C15" s="59">
        <v>2748</v>
      </c>
      <c r="D15" s="54">
        <v>2667</v>
      </c>
      <c r="E15" s="60">
        <v>3737</v>
      </c>
      <c r="F15" s="59">
        <v>3394</v>
      </c>
      <c r="G15" s="54">
        <v>3586</v>
      </c>
      <c r="H15" s="59">
        <v>3524</v>
      </c>
      <c r="I15" s="54">
        <v>3481</v>
      </c>
      <c r="J15" s="59">
        <v>4523</v>
      </c>
      <c r="K15" s="54">
        <v>4062</v>
      </c>
      <c r="L15" s="59">
        <v>3237</v>
      </c>
      <c r="M15" s="54">
        <v>3377</v>
      </c>
      <c r="N15" s="59">
        <v>2570</v>
      </c>
      <c r="O15" s="54">
        <v>40906</v>
      </c>
    </row>
    <row r="16" spans="1:15" ht="11.25" customHeight="1" x14ac:dyDescent="0.2">
      <c r="A16" s="61"/>
      <c r="B16" s="58" t="s">
        <v>64</v>
      </c>
      <c r="C16" s="59">
        <v>34924</v>
      </c>
      <c r="D16" s="54">
        <v>33948</v>
      </c>
      <c r="E16" s="60">
        <v>35337</v>
      </c>
      <c r="F16" s="59">
        <v>31861</v>
      </c>
      <c r="G16" s="54">
        <v>30972</v>
      </c>
      <c r="H16" s="59">
        <v>33683</v>
      </c>
      <c r="I16" s="54">
        <v>30536</v>
      </c>
      <c r="J16" s="59">
        <v>37216</v>
      </c>
      <c r="K16" s="54">
        <v>38712</v>
      </c>
      <c r="L16" s="59">
        <v>35274</v>
      </c>
      <c r="M16" s="54">
        <v>38726</v>
      </c>
      <c r="N16" s="59">
        <v>37445</v>
      </c>
      <c r="O16" s="54">
        <v>418634</v>
      </c>
    </row>
    <row r="17" spans="1:15" s="52" customFormat="1" ht="11.25" customHeight="1" x14ac:dyDescent="0.2">
      <c r="A17" s="62"/>
      <c r="B17" s="63" t="s">
        <v>36</v>
      </c>
      <c r="C17" s="64">
        <v>56393</v>
      </c>
      <c r="D17" s="55">
        <v>55856</v>
      </c>
      <c r="E17" s="65">
        <v>61015</v>
      </c>
      <c r="F17" s="64">
        <v>55635</v>
      </c>
      <c r="G17" s="55">
        <v>57165</v>
      </c>
      <c r="H17" s="64">
        <v>59566</v>
      </c>
      <c r="I17" s="55">
        <v>54455</v>
      </c>
      <c r="J17" s="64">
        <v>65182</v>
      </c>
      <c r="K17" s="55">
        <v>64569</v>
      </c>
      <c r="L17" s="64">
        <v>59243</v>
      </c>
      <c r="M17" s="55">
        <v>63228</v>
      </c>
      <c r="N17" s="64">
        <v>60171</v>
      </c>
      <c r="O17" s="55">
        <v>712478</v>
      </c>
    </row>
    <row r="18" spans="1:15" ht="11.25" customHeight="1" x14ac:dyDescent="0.2">
      <c r="A18" s="61"/>
      <c r="B18" s="58" t="s">
        <v>65</v>
      </c>
      <c r="C18" s="59">
        <v>39063</v>
      </c>
      <c r="D18" s="54">
        <v>39017</v>
      </c>
      <c r="E18" s="60">
        <v>43132</v>
      </c>
      <c r="F18" s="59">
        <v>39810</v>
      </c>
      <c r="G18" s="54">
        <v>41630</v>
      </c>
      <c r="H18" s="59">
        <v>38168</v>
      </c>
      <c r="I18" s="54">
        <v>31404</v>
      </c>
      <c r="J18" s="59">
        <v>38633</v>
      </c>
      <c r="K18" s="54">
        <v>38061</v>
      </c>
      <c r="L18" s="59">
        <v>42284</v>
      </c>
      <c r="M18" s="54">
        <v>43755</v>
      </c>
      <c r="N18" s="59">
        <v>42295</v>
      </c>
      <c r="O18" s="54">
        <v>477252</v>
      </c>
    </row>
    <row r="19" spans="1:15" s="52" customFormat="1" ht="11.25" customHeight="1" x14ac:dyDescent="0.2">
      <c r="A19" s="66"/>
      <c r="B19" s="67" t="s">
        <v>66</v>
      </c>
      <c r="C19" s="68">
        <v>95456</v>
      </c>
      <c r="D19" s="56">
        <v>94873</v>
      </c>
      <c r="E19" s="69">
        <v>104147</v>
      </c>
      <c r="F19" s="68">
        <v>95445</v>
      </c>
      <c r="G19" s="56">
        <v>98795</v>
      </c>
      <c r="H19" s="68">
        <v>97734</v>
      </c>
      <c r="I19" s="56">
        <v>85859</v>
      </c>
      <c r="J19" s="68">
        <v>103815</v>
      </c>
      <c r="K19" s="56">
        <v>102630</v>
      </c>
      <c r="L19" s="68">
        <v>101527</v>
      </c>
      <c r="M19" s="56">
        <v>106983</v>
      </c>
      <c r="N19" s="68">
        <v>102466</v>
      </c>
      <c r="O19" s="56">
        <v>1189730</v>
      </c>
    </row>
    <row r="20" spans="1:15" ht="11.25" customHeight="1" x14ac:dyDescent="0.2">
      <c r="C20" s="70"/>
      <c r="D20" s="70"/>
      <c r="E20" s="70"/>
      <c r="F20" s="70"/>
      <c r="G20" s="70"/>
      <c r="H20" s="70"/>
      <c r="I20" s="70"/>
      <c r="J20" s="70"/>
      <c r="K20" s="70"/>
      <c r="L20" s="70"/>
      <c r="M20" s="70"/>
      <c r="N20" s="70"/>
      <c r="O20" s="70"/>
    </row>
    <row r="22" spans="1:15" ht="12.75" customHeight="1" x14ac:dyDescent="0.2">
      <c r="A22" s="13" t="s">
        <v>43</v>
      </c>
    </row>
    <row r="23" spans="1:15" ht="11.25" customHeight="1" x14ac:dyDescent="0.2">
      <c r="A23" s="71"/>
      <c r="B23" s="71" t="s">
        <v>9</v>
      </c>
      <c r="C23" s="72">
        <v>39083</v>
      </c>
      <c r="D23" s="73">
        <v>39114</v>
      </c>
      <c r="E23" s="72">
        <v>39142</v>
      </c>
      <c r="F23" s="74">
        <v>39173</v>
      </c>
      <c r="G23" s="72">
        <v>39203</v>
      </c>
      <c r="H23" s="72">
        <v>39234</v>
      </c>
      <c r="I23" s="72">
        <v>39264</v>
      </c>
      <c r="J23" s="72">
        <v>39295</v>
      </c>
      <c r="K23" s="72">
        <v>39326</v>
      </c>
      <c r="L23" s="72">
        <v>39356</v>
      </c>
      <c r="M23" s="72">
        <v>39387</v>
      </c>
      <c r="N23" s="72">
        <v>39417</v>
      </c>
      <c r="O23" s="45" t="s">
        <v>22</v>
      </c>
    </row>
    <row r="24" spans="1:15" ht="11.25" customHeight="1" x14ac:dyDescent="0.2">
      <c r="A24" s="78" t="s">
        <v>42</v>
      </c>
      <c r="B24" s="79" t="s">
        <v>58</v>
      </c>
      <c r="C24" s="58">
        <v>94684</v>
      </c>
      <c r="D24" s="58">
        <v>117597</v>
      </c>
      <c r="E24" s="58">
        <v>158182</v>
      </c>
      <c r="F24" s="58">
        <v>129847</v>
      </c>
      <c r="G24" s="58">
        <v>148499</v>
      </c>
      <c r="H24" s="58">
        <v>112294</v>
      </c>
      <c r="I24" s="58">
        <v>103369</v>
      </c>
      <c r="J24" s="58">
        <v>82562</v>
      </c>
      <c r="K24" s="58">
        <v>91036</v>
      </c>
      <c r="L24" s="58">
        <v>72644</v>
      </c>
      <c r="M24" s="58">
        <v>109945</v>
      </c>
      <c r="N24" s="58">
        <v>99751</v>
      </c>
      <c r="O24" s="79">
        <v>1320410</v>
      </c>
    </row>
    <row r="25" spans="1:15" ht="11.25" customHeight="1" x14ac:dyDescent="0.2">
      <c r="A25" s="80"/>
      <c r="B25" s="58" t="s">
        <v>59</v>
      </c>
      <c r="C25" s="58">
        <v>1838342</v>
      </c>
      <c r="D25" s="58">
        <v>1902014</v>
      </c>
      <c r="E25" s="58">
        <v>2178471</v>
      </c>
      <c r="F25" s="58">
        <v>2084983</v>
      </c>
      <c r="G25" s="58">
        <v>2132544</v>
      </c>
      <c r="H25" s="58">
        <v>1979634</v>
      </c>
      <c r="I25" s="58">
        <v>2256887</v>
      </c>
      <c r="J25" s="58">
        <v>2303212</v>
      </c>
      <c r="K25" s="58">
        <v>2214187</v>
      </c>
      <c r="L25" s="58">
        <v>2093657</v>
      </c>
      <c r="M25" s="58">
        <v>2079768</v>
      </c>
      <c r="N25" s="58">
        <v>2198203</v>
      </c>
      <c r="O25" s="58">
        <v>25261902</v>
      </c>
    </row>
    <row r="26" spans="1:15" ht="11.25" customHeight="1" x14ac:dyDescent="0.2">
      <c r="A26" s="80"/>
      <c r="B26" s="58" t="s">
        <v>60</v>
      </c>
      <c r="C26" s="58">
        <v>5413895</v>
      </c>
      <c r="D26" s="58">
        <v>5555103</v>
      </c>
      <c r="E26" s="58">
        <v>6207302</v>
      </c>
      <c r="F26" s="58">
        <v>5628734</v>
      </c>
      <c r="G26" s="58">
        <v>6572655</v>
      </c>
      <c r="H26" s="58">
        <v>6523916</v>
      </c>
      <c r="I26" s="58">
        <v>5565264</v>
      </c>
      <c r="J26" s="58">
        <v>6765202</v>
      </c>
      <c r="K26" s="58">
        <v>6154081</v>
      </c>
      <c r="L26" s="58">
        <v>5919038</v>
      </c>
      <c r="M26" s="58">
        <v>6016384</v>
      </c>
      <c r="N26" s="58">
        <v>5588684</v>
      </c>
      <c r="O26" s="58">
        <v>71910258</v>
      </c>
    </row>
    <row r="27" spans="1:15" ht="11.25" customHeight="1" x14ac:dyDescent="0.2">
      <c r="A27" s="80"/>
      <c r="B27" s="58" t="s">
        <v>61</v>
      </c>
      <c r="C27" s="58">
        <v>312689</v>
      </c>
      <c r="D27" s="58">
        <v>354693</v>
      </c>
      <c r="E27" s="58">
        <v>422333</v>
      </c>
      <c r="F27" s="58">
        <v>490526</v>
      </c>
      <c r="G27" s="58">
        <v>445773</v>
      </c>
      <c r="H27" s="58">
        <v>477115</v>
      </c>
      <c r="I27" s="58">
        <v>392240</v>
      </c>
      <c r="J27" s="58">
        <v>404719</v>
      </c>
      <c r="K27" s="58">
        <v>415944</v>
      </c>
      <c r="L27" s="58">
        <v>387728</v>
      </c>
      <c r="M27" s="58">
        <v>411760</v>
      </c>
      <c r="N27" s="58">
        <v>440243</v>
      </c>
      <c r="O27" s="58">
        <v>4955763</v>
      </c>
    </row>
    <row r="28" spans="1:15" ht="11.25" customHeight="1" x14ac:dyDescent="0.2">
      <c r="A28" s="80"/>
      <c r="B28" s="58" t="s">
        <v>62</v>
      </c>
      <c r="C28" s="58">
        <v>43628</v>
      </c>
      <c r="D28" s="58">
        <v>34563</v>
      </c>
      <c r="E28" s="58">
        <v>53769</v>
      </c>
      <c r="F28" s="58">
        <v>36382</v>
      </c>
      <c r="G28" s="58">
        <v>34097</v>
      </c>
      <c r="H28" s="58">
        <v>40944</v>
      </c>
      <c r="I28" s="58">
        <v>34399</v>
      </c>
      <c r="J28" s="58">
        <v>40457</v>
      </c>
      <c r="K28" s="58">
        <v>39763</v>
      </c>
      <c r="L28" s="58">
        <v>36324</v>
      </c>
      <c r="M28" s="58">
        <v>35963</v>
      </c>
      <c r="N28" s="58">
        <v>34508</v>
      </c>
      <c r="O28" s="58">
        <v>464797</v>
      </c>
    </row>
    <row r="29" spans="1:15" ht="11.25" customHeight="1" x14ac:dyDescent="0.2">
      <c r="A29" s="80"/>
      <c r="B29" s="58" t="s">
        <v>63</v>
      </c>
      <c r="C29" s="58">
        <v>1126731</v>
      </c>
      <c r="D29" s="58">
        <v>1097497</v>
      </c>
      <c r="E29" s="58">
        <v>1524517</v>
      </c>
      <c r="F29" s="58">
        <v>1378130</v>
      </c>
      <c r="G29" s="58">
        <v>1474100</v>
      </c>
      <c r="H29" s="58">
        <v>1427826</v>
      </c>
      <c r="I29" s="58">
        <v>1405343</v>
      </c>
      <c r="J29" s="58">
        <v>1796182</v>
      </c>
      <c r="K29" s="58">
        <v>1626199</v>
      </c>
      <c r="L29" s="58">
        <v>1280139</v>
      </c>
      <c r="M29" s="58">
        <v>1358567</v>
      </c>
      <c r="N29" s="58">
        <v>1053536</v>
      </c>
      <c r="O29" s="58">
        <v>16548767</v>
      </c>
    </row>
    <row r="30" spans="1:15" ht="11.25" customHeight="1" x14ac:dyDescent="0.2">
      <c r="A30" s="80"/>
      <c r="B30" s="58" t="s">
        <v>64</v>
      </c>
      <c r="C30" s="58">
        <v>11573190</v>
      </c>
      <c r="D30" s="58">
        <v>11231607</v>
      </c>
      <c r="E30" s="58">
        <v>11744870</v>
      </c>
      <c r="F30" s="58">
        <v>10556710</v>
      </c>
      <c r="G30" s="58">
        <v>10505408</v>
      </c>
      <c r="H30" s="58">
        <v>11251880</v>
      </c>
      <c r="I30" s="58">
        <v>10145745</v>
      </c>
      <c r="J30" s="58">
        <v>12267164</v>
      </c>
      <c r="K30" s="58">
        <v>12471336</v>
      </c>
      <c r="L30" s="58">
        <v>11534599</v>
      </c>
      <c r="M30" s="58">
        <v>12605611</v>
      </c>
      <c r="N30" s="58">
        <v>12270394</v>
      </c>
      <c r="O30" s="58">
        <v>138158514</v>
      </c>
    </row>
    <row r="31" spans="1:15" s="52" customFormat="1" ht="11.25" customHeight="1" x14ac:dyDescent="0.2">
      <c r="A31" s="81"/>
      <c r="B31" s="63" t="s">
        <v>36</v>
      </c>
      <c r="C31" s="63">
        <v>20403159</v>
      </c>
      <c r="D31" s="63">
        <v>20293074</v>
      </c>
      <c r="E31" s="63">
        <v>22289444</v>
      </c>
      <c r="F31" s="63">
        <v>20305312</v>
      </c>
      <c r="G31" s="63">
        <v>21313076</v>
      </c>
      <c r="H31" s="63">
        <v>21813609</v>
      </c>
      <c r="I31" s="63">
        <v>19903247</v>
      </c>
      <c r="J31" s="63">
        <v>23659498</v>
      </c>
      <c r="K31" s="63">
        <v>23012546</v>
      </c>
      <c r="L31" s="63">
        <v>21324129</v>
      </c>
      <c r="M31" s="63">
        <v>22617998</v>
      </c>
      <c r="N31" s="63">
        <v>21685319</v>
      </c>
      <c r="O31" s="63">
        <v>258620411</v>
      </c>
    </row>
    <row r="32" spans="1:15" ht="11.25" customHeight="1" x14ac:dyDescent="0.2">
      <c r="A32" s="80"/>
      <c r="B32" s="58" t="s">
        <v>65</v>
      </c>
      <c r="C32" s="58">
        <v>5275560</v>
      </c>
      <c r="D32" s="58">
        <v>5351585</v>
      </c>
      <c r="E32" s="58">
        <v>5992413</v>
      </c>
      <c r="F32" s="58">
        <v>5652209</v>
      </c>
      <c r="G32" s="58">
        <v>5875941</v>
      </c>
      <c r="H32" s="58">
        <v>5434704</v>
      </c>
      <c r="I32" s="58">
        <v>4389288</v>
      </c>
      <c r="J32" s="58">
        <v>5480254</v>
      </c>
      <c r="K32" s="58">
        <v>5406594</v>
      </c>
      <c r="L32" s="58">
        <v>5977439</v>
      </c>
      <c r="M32" s="58">
        <v>6117089</v>
      </c>
      <c r="N32" s="58">
        <v>5701724</v>
      </c>
      <c r="O32" s="58">
        <v>66654800</v>
      </c>
    </row>
    <row r="33" spans="1:15" s="52" customFormat="1" ht="11.25" customHeight="1" x14ac:dyDescent="0.2">
      <c r="A33" s="82"/>
      <c r="B33" s="67" t="s">
        <v>66</v>
      </c>
      <c r="C33" s="67">
        <v>25678719</v>
      </c>
      <c r="D33" s="67">
        <v>25644659</v>
      </c>
      <c r="E33" s="67">
        <v>28281857</v>
      </c>
      <c r="F33" s="67">
        <v>25957521</v>
      </c>
      <c r="G33" s="67">
        <v>27189017</v>
      </c>
      <c r="H33" s="67">
        <v>27248313</v>
      </c>
      <c r="I33" s="67">
        <v>24292535</v>
      </c>
      <c r="J33" s="67">
        <v>29139752</v>
      </c>
      <c r="K33" s="67">
        <v>28419140</v>
      </c>
      <c r="L33" s="67">
        <v>27301568</v>
      </c>
      <c r="M33" s="67">
        <v>28735087</v>
      </c>
      <c r="N33" s="67">
        <v>27387043</v>
      </c>
      <c r="O33" s="67">
        <v>325275211</v>
      </c>
    </row>
    <row r="37" spans="1:15" ht="11.25" customHeight="1" x14ac:dyDescent="0.2">
      <c r="C37" s="29"/>
    </row>
  </sheetData>
  <sheetProtection selectLockedCells="1" selectUnlockedCells="1"/>
  <pageMargins left="0.78749999999999998" right="0.78749999999999998" top="0.98402777777777772" bottom="0.98402777777777772" header="0.51180555555555551" footer="0.51180555555555551"/>
  <pageSetup paperSize="9" firstPageNumber="0" orientation="portrait" horizontalDpi="300" verticalDpi="300"/>
  <headerFooter alignWithMargins="0"/>
  <drawing r:id="rId1"/>
  <legacyDrawing r:id="rId2"/>
  <oleObjects>
    <mc:AlternateContent xmlns:mc="http://schemas.openxmlformats.org/markup-compatibility/2006">
      <mc:Choice Requires="x14">
        <oleObject progId="Word.Picture.8" shapeId="6145" r:id="rId3">
          <objectPr defaultSize="0" r:id="rId4">
            <anchor>
              <from>
                <xdr:col>0</xdr:col>
                <xdr:colOff>19050</xdr:colOff>
                <xdr:row>0</xdr:row>
                <xdr:rowOff>19050</xdr:rowOff>
              </from>
              <to>
                <xdr:col>1</xdr:col>
                <xdr:colOff>1400175</xdr:colOff>
                <xdr:row>0</xdr:row>
                <xdr:rowOff>809625</xdr:rowOff>
              </to>
            </anchor>
          </objectPr>
        </oleObject>
      </mc:Choice>
      <mc:Fallback>
        <oleObject progId="Word.Picture.8" shapeId="6145" r:id="rId3"/>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
  <sheetViews>
    <sheetView topLeftCell="A13" workbookViewId="0">
      <selection activeCell="U13" sqref="U13"/>
    </sheetView>
  </sheetViews>
  <sheetFormatPr baseColWidth="10" defaultColWidth="9.140625" defaultRowHeight="11.25" customHeight="1" x14ac:dyDescent="0.2"/>
  <cols>
    <col min="1" max="1" width="9.7109375" style="2" customWidth="1"/>
    <col min="2" max="2" width="33.28515625" style="2" customWidth="1"/>
    <col min="3" max="15" width="9.7109375" style="2" customWidth="1"/>
    <col min="16" max="16384" width="9.140625" style="2"/>
  </cols>
  <sheetData>
    <row r="1" spans="1:15" ht="63.6" customHeight="1" x14ac:dyDescent="0.2"/>
    <row r="2" spans="1:15" ht="15.75" customHeight="1" x14ac:dyDescent="0.25">
      <c r="A2" s="4" t="s">
        <v>1</v>
      </c>
    </row>
    <row r="3" spans="1:15" ht="15" customHeight="1" x14ac:dyDescent="0.25">
      <c r="A3" s="6" t="s">
        <v>67</v>
      </c>
      <c r="J3" s="2" t="s">
        <v>3</v>
      </c>
      <c r="K3" s="43">
        <v>42402.701272916667</v>
      </c>
      <c r="L3" s="43"/>
    </row>
    <row r="4" spans="1:15" ht="12" customHeight="1" x14ac:dyDescent="0.2">
      <c r="A4" s="10" t="s">
        <v>57</v>
      </c>
    </row>
    <row r="5" spans="1:15" ht="11.25" customHeight="1" x14ac:dyDescent="0.2">
      <c r="A5" s="11" t="s">
        <v>5</v>
      </c>
    </row>
    <row r="6" spans="1:15" ht="11.25" customHeight="1" x14ac:dyDescent="0.2">
      <c r="A6" s="11"/>
    </row>
    <row r="8" spans="1:15" ht="12.75" customHeight="1" x14ac:dyDescent="0.2">
      <c r="A8" s="13" t="s">
        <v>7</v>
      </c>
    </row>
    <row r="9" spans="1:15" ht="11.25" customHeight="1" x14ac:dyDescent="0.2">
      <c r="A9" s="83"/>
      <c r="B9" s="71" t="s">
        <v>9</v>
      </c>
      <c r="C9" s="72">
        <v>39083</v>
      </c>
      <c r="D9" s="72">
        <v>39114</v>
      </c>
      <c r="E9" s="72">
        <v>39142</v>
      </c>
      <c r="F9" s="72">
        <v>39173</v>
      </c>
      <c r="G9" s="72">
        <v>39203</v>
      </c>
      <c r="H9" s="72">
        <v>39234</v>
      </c>
      <c r="I9" s="72">
        <v>39264</v>
      </c>
      <c r="J9" s="72">
        <v>39295</v>
      </c>
      <c r="K9" s="72">
        <v>39326</v>
      </c>
      <c r="L9" s="72">
        <v>39356</v>
      </c>
      <c r="M9" s="72">
        <v>39387</v>
      </c>
      <c r="N9" s="72">
        <v>39417</v>
      </c>
      <c r="O9" s="45" t="s">
        <v>22</v>
      </c>
    </row>
    <row r="10" spans="1:15" ht="11.25" customHeight="1" x14ac:dyDescent="0.2">
      <c r="A10" s="84" t="s">
        <v>42</v>
      </c>
      <c r="B10" s="58" t="s">
        <v>58</v>
      </c>
      <c r="C10" s="54">
        <v>386</v>
      </c>
      <c r="D10" s="60">
        <v>328</v>
      </c>
      <c r="E10" s="60">
        <v>413</v>
      </c>
      <c r="F10" s="60">
        <v>425</v>
      </c>
      <c r="G10" s="60">
        <v>354</v>
      </c>
      <c r="H10" s="60">
        <v>435</v>
      </c>
      <c r="I10" s="60">
        <v>401</v>
      </c>
      <c r="J10" s="60">
        <v>398</v>
      </c>
      <c r="K10" s="60">
        <v>333</v>
      </c>
      <c r="L10" s="60">
        <v>299</v>
      </c>
      <c r="M10" s="60">
        <v>282</v>
      </c>
      <c r="N10" s="60">
        <v>392</v>
      </c>
      <c r="O10" s="75">
        <v>4446</v>
      </c>
    </row>
    <row r="11" spans="1:15" ht="11.25" customHeight="1" x14ac:dyDescent="0.2">
      <c r="A11" s="61"/>
      <c r="B11" s="58" t="s">
        <v>59</v>
      </c>
      <c r="C11" s="54">
        <v>5411</v>
      </c>
      <c r="D11" s="60">
        <v>4946</v>
      </c>
      <c r="E11" s="60">
        <v>6042</v>
      </c>
      <c r="F11" s="60">
        <v>5686</v>
      </c>
      <c r="G11" s="60">
        <v>5060</v>
      </c>
      <c r="H11" s="60">
        <v>5464</v>
      </c>
      <c r="I11" s="60">
        <v>6092</v>
      </c>
      <c r="J11" s="60">
        <v>5838</v>
      </c>
      <c r="K11" s="60">
        <v>5746</v>
      </c>
      <c r="L11" s="60">
        <v>5793</v>
      </c>
      <c r="M11" s="60">
        <v>4912</v>
      </c>
      <c r="N11" s="60">
        <v>5804</v>
      </c>
      <c r="O11" s="60">
        <v>66794</v>
      </c>
    </row>
    <row r="12" spans="1:15" ht="11.25" customHeight="1" x14ac:dyDescent="0.2">
      <c r="A12" s="61"/>
      <c r="B12" s="58" t="s">
        <v>60</v>
      </c>
      <c r="C12" s="54">
        <v>14070</v>
      </c>
      <c r="D12" s="60">
        <v>13155</v>
      </c>
      <c r="E12" s="60">
        <v>17465</v>
      </c>
      <c r="F12" s="60">
        <v>15720</v>
      </c>
      <c r="G12" s="60">
        <v>15675</v>
      </c>
      <c r="H12" s="60">
        <v>19115</v>
      </c>
      <c r="I12" s="60">
        <v>16049</v>
      </c>
      <c r="J12" s="60">
        <v>17107</v>
      </c>
      <c r="K12" s="60">
        <v>17113</v>
      </c>
      <c r="L12" s="60">
        <v>13824</v>
      </c>
      <c r="M12" s="60">
        <v>13089</v>
      </c>
      <c r="N12" s="60">
        <v>15113</v>
      </c>
      <c r="O12" s="60">
        <v>187495</v>
      </c>
    </row>
    <row r="13" spans="1:15" ht="11.25" customHeight="1" x14ac:dyDescent="0.2">
      <c r="A13" s="61"/>
      <c r="B13" s="58" t="s">
        <v>61</v>
      </c>
      <c r="C13" s="54">
        <v>740</v>
      </c>
      <c r="D13" s="60">
        <v>863</v>
      </c>
      <c r="E13" s="60">
        <v>1035</v>
      </c>
      <c r="F13" s="60">
        <v>1208</v>
      </c>
      <c r="G13" s="60">
        <v>1167</v>
      </c>
      <c r="H13" s="60">
        <v>1347</v>
      </c>
      <c r="I13" s="60">
        <v>1075</v>
      </c>
      <c r="J13" s="60">
        <v>850</v>
      </c>
      <c r="K13" s="60">
        <v>918</v>
      </c>
      <c r="L13" s="60">
        <v>911</v>
      </c>
      <c r="M13" s="60">
        <v>772</v>
      </c>
      <c r="N13" s="60">
        <v>958</v>
      </c>
      <c r="O13" s="60">
        <v>11844</v>
      </c>
    </row>
    <row r="14" spans="1:15" ht="11.25" customHeight="1" x14ac:dyDescent="0.2">
      <c r="A14" s="61"/>
      <c r="B14" s="58" t="s">
        <v>62</v>
      </c>
      <c r="C14" s="54">
        <v>107</v>
      </c>
      <c r="D14" s="60">
        <v>126</v>
      </c>
      <c r="E14" s="60">
        <v>126</v>
      </c>
      <c r="F14" s="60">
        <v>140</v>
      </c>
      <c r="G14" s="60">
        <v>130</v>
      </c>
      <c r="H14" s="60">
        <v>130</v>
      </c>
      <c r="I14" s="60">
        <v>147</v>
      </c>
      <c r="J14" s="60">
        <v>213</v>
      </c>
      <c r="K14" s="60">
        <v>139</v>
      </c>
      <c r="L14" s="60">
        <v>140</v>
      </c>
      <c r="M14" s="60">
        <v>93</v>
      </c>
      <c r="N14" s="60">
        <v>94</v>
      </c>
      <c r="O14" s="60">
        <v>1585</v>
      </c>
    </row>
    <row r="15" spans="1:15" ht="11.25" customHeight="1" x14ac:dyDescent="0.2">
      <c r="A15" s="61"/>
      <c r="B15" s="58" t="s">
        <v>63</v>
      </c>
      <c r="C15" s="54">
        <v>3072</v>
      </c>
      <c r="D15" s="60">
        <v>2940</v>
      </c>
      <c r="E15" s="60">
        <v>4163</v>
      </c>
      <c r="F15" s="60">
        <v>3999</v>
      </c>
      <c r="G15" s="60">
        <v>3296</v>
      </c>
      <c r="H15" s="60">
        <v>4103</v>
      </c>
      <c r="I15" s="60">
        <v>3869</v>
      </c>
      <c r="J15" s="60">
        <v>4600</v>
      </c>
      <c r="K15" s="60">
        <v>4164</v>
      </c>
      <c r="L15" s="60">
        <v>3774</v>
      </c>
      <c r="M15" s="60">
        <v>3088</v>
      </c>
      <c r="N15" s="60">
        <v>2861</v>
      </c>
      <c r="O15" s="60">
        <v>43929</v>
      </c>
    </row>
    <row r="16" spans="1:15" ht="11.25" customHeight="1" x14ac:dyDescent="0.2">
      <c r="A16" s="61"/>
      <c r="B16" s="58" t="s">
        <v>64</v>
      </c>
      <c r="C16" s="54">
        <v>36366</v>
      </c>
      <c r="D16" s="60">
        <v>31087</v>
      </c>
      <c r="E16" s="60">
        <v>35253</v>
      </c>
      <c r="F16" s="60">
        <v>29761</v>
      </c>
      <c r="G16" s="60">
        <v>25702</v>
      </c>
      <c r="H16" s="60">
        <v>32264</v>
      </c>
      <c r="I16" s="60">
        <v>31507</v>
      </c>
      <c r="J16" s="60">
        <v>30718</v>
      </c>
      <c r="K16" s="60">
        <v>36434</v>
      </c>
      <c r="L16" s="60">
        <v>35494</v>
      </c>
      <c r="M16" s="60">
        <v>34995</v>
      </c>
      <c r="N16" s="60">
        <v>38483</v>
      </c>
      <c r="O16" s="60">
        <v>398064</v>
      </c>
    </row>
    <row r="17" spans="1:15" s="52" customFormat="1" ht="11.25" customHeight="1" x14ac:dyDescent="0.2">
      <c r="A17" s="62"/>
      <c r="B17" s="63" t="s">
        <v>36</v>
      </c>
      <c r="C17" s="55">
        <v>60152</v>
      </c>
      <c r="D17" s="65">
        <v>53445</v>
      </c>
      <c r="E17" s="65">
        <v>64497</v>
      </c>
      <c r="F17" s="65">
        <v>56939</v>
      </c>
      <c r="G17" s="65">
        <v>51384</v>
      </c>
      <c r="H17" s="65">
        <v>62858</v>
      </c>
      <c r="I17" s="65">
        <v>59140</v>
      </c>
      <c r="J17" s="65">
        <v>59724</v>
      </c>
      <c r="K17" s="65">
        <v>64847</v>
      </c>
      <c r="L17" s="65">
        <v>60235</v>
      </c>
      <c r="M17" s="65">
        <v>57231</v>
      </c>
      <c r="N17" s="65">
        <v>63705</v>
      </c>
      <c r="O17" s="65">
        <v>714157</v>
      </c>
    </row>
    <row r="18" spans="1:15" ht="11.25" customHeight="1" x14ac:dyDescent="0.2">
      <c r="A18" s="61"/>
      <c r="B18" s="58" t="s">
        <v>65</v>
      </c>
      <c r="C18" s="54">
        <v>42246</v>
      </c>
      <c r="D18" s="60">
        <v>35624</v>
      </c>
      <c r="E18" s="60">
        <v>44179</v>
      </c>
      <c r="F18" s="60">
        <v>39710</v>
      </c>
      <c r="G18" s="60">
        <v>39297</v>
      </c>
      <c r="H18" s="60">
        <v>37300</v>
      </c>
      <c r="I18" s="60">
        <v>32704</v>
      </c>
      <c r="J18" s="60">
        <v>35320</v>
      </c>
      <c r="K18" s="60">
        <v>44824</v>
      </c>
      <c r="L18" s="60">
        <v>41887</v>
      </c>
      <c r="M18" s="60">
        <v>39873</v>
      </c>
      <c r="N18" s="60">
        <v>44079</v>
      </c>
      <c r="O18" s="60">
        <v>477043</v>
      </c>
    </row>
    <row r="19" spans="1:15" s="52" customFormat="1" ht="11.25" customHeight="1" x14ac:dyDescent="0.2">
      <c r="A19" s="66"/>
      <c r="B19" s="67" t="s">
        <v>66</v>
      </c>
      <c r="C19" s="56">
        <v>102398</v>
      </c>
      <c r="D19" s="69">
        <v>89069</v>
      </c>
      <c r="E19" s="69">
        <v>108676</v>
      </c>
      <c r="F19" s="69">
        <v>96649</v>
      </c>
      <c r="G19" s="69">
        <v>90681</v>
      </c>
      <c r="H19" s="69">
        <v>100158</v>
      </c>
      <c r="I19" s="69">
        <v>91844</v>
      </c>
      <c r="J19" s="69">
        <v>95044</v>
      </c>
      <c r="K19" s="69">
        <v>109671</v>
      </c>
      <c r="L19" s="69">
        <v>102122</v>
      </c>
      <c r="M19" s="69">
        <v>97104</v>
      </c>
      <c r="N19" s="69">
        <v>107784</v>
      </c>
      <c r="O19" s="69">
        <v>1191200</v>
      </c>
    </row>
    <row r="20" spans="1:15" ht="11.25" customHeight="1" x14ac:dyDescent="0.2">
      <c r="C20" s="70"/>
      <c r="D20" s="70"/>
      <c r="E20" s="70"/>
      <c r="F20" s="70"/>
      <c r="G20" s="70"/>
      <c r="H20" s="70"/>
      <c r="I20" s="70"/>
      <c r="J20" s="70"/>
      <c r="K20" s="70"/>
      <c r="L20" s="70"/>
      <c r="M20" s="70"/>
      <c r="N20" s="70"/>
      <c r="O20" s="70"/>
    </row>
    <row r="22" spans="1:15" ht="12.75" customHeight="1" x14ac:dyDescent="0.2">
      <c r="A22" s="13" t="s">
        <v>43</v>
      </c>
    </row>
    <row r="23" spans="1:15" ht="11.25" customHeight="1" x14ac:dyDescent="0.2">
      <c r="A23" s="71"/>
      <c r="B23" s="71" t="s">
        <v>9</v>
      </c>
      <c r="C23" s="72">
        <v>39083</v>
      </c>
      <c r="D23" s="72">
        <v>39114</v>
      </c>
      <c r="E23" s="72">
        <v>39142</v>
      </c>
      <c r="F23" s="72">
        <v>39173</v>
      </c>
      <c r="G23" s="72">
        <v>39203</v>
      </c>
      <c r="H23" s="72">
        <v>39234</v>
      </c>
      <c r="I23" s="72">
        <v>39264</v>
      </c>
      <c r="J23" s="72">
        <v>39295</v>
      </c>
      <c r="K23" s="72">
        <v>39326</v>
      </c>
      <c r="L23" s="72">
        <v>39356</v>
      </c>
      <c r="M23" s="72">
        <v>39387</v>
      </c>
      <c r="N23" s="72">
        <v>39417</v>
      </c>
      <c r="O23" s="45" t="s">
        <v>22</v>
      </c>
    </row>
    <row r="24" spans="1:15" ht="11.25" customHeight="1" x14ac:dyDescent="0.2">
      <c r="A24" s="78" t="s">
        <v>42</v>
      </c>
      <c r="B24" s="58" t="s">
        <v>58</v>
      </c>
      <c r="C24" s="58">
        <v>124486</v>
      </c>
      <c r="D24" s="58">
        <v>105429</v>
      </c>
      <c r="E24" s="58">
        <v>134561</v>
      </c>
      <c r="F24" s="58">
        <v>136621</v>
      </c>
      <c r="G24" s="58">
        <v>115932</v>
      </c>
      <c r="H24" s="58">
        <v>137552</v>
      </c>
      <c r="I24" s="58">
        <v>129033</v>
      </c>
      <c r="J24" s="58">
        <v>126974</v>
      </c>
      <c r="K24" s="58">
        <v>105271</v>
      </c>
      <c r="L24" s="58">
        <v>97857</v>
      </c>
      <c r="M24" s="58">
        <v>91975</v>
      </c>
      <c r="N24" s="58">
        <v>127843</v>
      </c>
      <c r="O24" s="79">
        <v>1433534</v>
      </c>
    </row>
    <row r="25" spans="1:15" ht="11.25" customHeight="1" x14ac:dyDescent="0.2">
      <c r="A25" s="80"/>
      <c r="B25" s="58" t="s">
        <v>59</v>
      </c>
      <c r="C25" s="58">
        <v>2068229</v>
      </c>
      <c r="D25" s="58">
        <v>1902217</v>
      </c>
      <c r="E25" s="58">
        <v>2334296</v>
      </c>
      <c r="F25" s="58">
        <v>2178970</v>
      </c>
      <c r="G25" s="58">
        <v>1934512</v>
      </c>
      <c r="H25" s="58">
        <v>2084602</v>
      </c>
      <c r="I25" s="58">
        <v>2328080</v>
      </c>
      <c r="J25" s="58">
        <v>2200442</v>
      </c>
      <c r="K25" s="58">
        <v>2180698</v>
      </c>
      <c r="L25" s="58">
        <v>2215814</v>
      </c>
      <c r="M25" s="58">
        <v>1892101</v>
      </c>
      <c r="N25" s="58">
        <v>2299012</v>
      </c>
      <c r="O25" s="58">
        <v>25618973</v>
      </c>
    </row>
    <row r="26" spans="1:15" ht="11.25" customHeight="1" x14ac:dyDescent="0.2">
      <c r="A26" s="80"/>
      <c r="B26" s="58" t="s">
        <v>60</v>
      </c>
      <c r="C26" s="58">
        <v>5834586</v>
      </c>
      <c r="D26" s="58">
        <v>5447118</v>
      </c>
      <c r="E26" s="58">
        <v>7222072</v>
      </c>
      <c r="F26" s="58">
        <v>6471578</v>
      </c>
      <c r="G26" s="58">
        <v>6407321</v>
      </c>
      <c r="H26" s="58">
        <v>7843305</v>
      </c>
      <c r="I26" s="58">
        <v>6586751</v>
      </c>
      <c r="J26" s="58">
        <v>7082005</v>
      </c>
      <c r="K26" s="58">
        <v>7083132</v>
      </c>
      <c r="L26" s="58">
        <v>5788792</v>
      </c>
      <c r="M26" s="58">
        <v>5436144</v>
      </c>
      <c r="N26" s="58">
        <v>6358991</v>
      </c>
      <c r="O26" s="58">
        <v>77561795</v>
      </c>
    </row>
    <row r="27" spans="1:15" ht="11.25" customHeight="1" x14ac:dyDescent="0.2">
      <c r="A27" s="80"/>
      <c r="B27" s="58" t="s">
        <v>61</v>
      </c>
      <c r="C27" s="58">
        <v>319188</v>
      </c>
      <c r="D27" s="58">
        <v>378297</v>
      </c>
      <c r="E27" s="58">
        <v>452255</v>
      </c>
      <c r="F27" s="58">
        <v>525909</v>
      </c>
      <c r="G27" s="58">
        <v>535342</v>
      </c>
      <c r="H27" s="58">
        <v>597478</v>
      </c>
      <c r="I27" s="58">
        <v>473703</v>
      </c>
      <c r="J27" s="58">
        <v>366046</v>
      </c>
      <c r="K27" s="58">
        <v>386508</v>
      </c>
      <c r="L27" s="58">
        <v>397959</v>
      </c>
      <c r="M27" s="58">
        <v>344999</v>
      </c>
      <c r="N27" s="58">
        <v>418443</v>
      </c>
      <c r="O27" s="58">
        <v>5196127</v>
      </c>
    </row>
    <row r="28" spans="1:15" ht="11.25" customHeight="1" x14ac:dyDescent="0.2">
      <c r="A28" s="80"/>
      <c r="B28" s="58" t="s">
        <v>62</v>
      </c>
      <c r="C28" s="58">
        <v>35802</v>
      </c>
      <c r="D28" s="58">
        <v>43652</v>
      </c>
      <c r="E28" s="58">
        <v>41223</v>
      </c>
      <c r="F28" s="58">
        <v>44653</v>
      </c>
      <c r="G28" s="58">
        <v>41869</v>
      </c>
      <c r="H28" s="58">
        <v>40037</v>
      </c>
      <c r="I28" s="58">
        <v>46061</v>
      </c>
      <c r="J28" s="58">
        <v>65398</v>
      </c>
      <c r="K28" s="58">
        <v>40736</v>
      </c>
      <c r="L28" s="58">
        <v>43978</v>
      </c>
      <c r="M28" s="58">
        <v>29723</v>
      </c>
      <c r="N28" s="58">
        <v>32282</v>
      </c>
      <c r="O28" s="58">
        <v>505414</v>
      </c>
    </row>
    <row r="29" spans="1:15" ht="11.25" customHeight="1" x14ac:dyDescent="0.2">
      <c r="A29" s="80"/>
      <c r="B29" s="58" t="s">
        <v>63</v>
      </c>
      <c r="C29" s="58">
        <v>1250664</v>
      </c>
      <c r="D29" s="58">
        <v>1182577</v>
      </c>
      <c r="E29" s="58">
        <v>1681641</v>
      </c>
      <c r="F29" s="58">
        <v>1603362</v>
      </c>
      <c r="G29" s="58">
        <v>1327094</v>
      </c>
      <c r="H29" s="58">
        <v>1616281</v>
      </c>
      <c r="I29" s="58">
        <v>1518369</v>
      </c>
      <c r="J29" s="58">
        <v>1796954</v>
      </c>
      <c r="K29" s="58">
        <v>1661555</v>
      </c>
      <c r="L29" s="58">
        <v>1506877</v>
      </c>
      <c r="M29" s="58">
        <v>1245010</v>
      </c>
      <c r="N29" s="58">
        <v>1189723</v>
      </c>
      <c r="O29" s="58">
        <v>17580107</v>
      </c>
    </row>
    <row r="30" spans="1:15" ht="11.25" customHeight="1" x14ac:dyDescent="0.2">
      <c r="A30" s="80"/>
      <c r="B30" s="58" t="s">
        <v>64</v>
      </c>
      <c r="C30" s="58">
        <v>11957413</v>
      </c>
      <c r="D30" s="58">
        <v>10258986</v>
      </c>
      <c r="E30" s="58">
        <v>11606068</v>
      </c>
      <c r="F30" s="58">
        <v>9835567</v>
      </c>
      <c r="G30" s="58">
        <v>8593179</v>
      </c>
      <c r="H30" s="58">
        <v>10552769</v>
      </c>
      <c r="I30" s="58">
        <v>10316098</v>
      </c>
      <c r="J30" s="58">
        <v>10106723</v>
      </c>
      <c r="K30" s="58">
        <v>11834790</v>
      </c>
      <c r="L30" s="58">
        <v>11628770</v>
      </c>
      <c r="M30" s="58">
        <v>11372868</v>
      </c>
      <c r="N30" s="58">
        <v>12650157</v>
      </c>
      <c r="O30" s="58">
        <v>130713388</v>
      </c>
    </row>
    <row r="31" spans="1:15" s="52" customFormat="1" ht="11.25" customHeight="1" x14ac:dyDescent="0.2">
      <c r="A31" s="81"/>
      <c r="B31" s="63" t="s">
        <v>36</v>
      </c>
      <c r="C31" s="63">
        <v>21590368</v>
      </c>
      <c r="D31" s="63">
        <v>19318276</v>
      </c>
      <c r="E31" s="63">
        <v>23472116</v>
      </c>
      <c r="F31" s="63">
        <v>20796660</v>
      </c>
      <c r="G31" s="63">
        <v>18955249</v>
      </c>
      <c r="H31" s="63">
        <v>22872024</v>
      </c>
      <c r="I31" s="63">
        <v>21398095</v>
      </c>
      <c r="J31" s="63">
        <v>21744542</v>
      </c>
      <c r="K31" s="63">
        <v>23292690</v>
      </c>
      <c r="L31" s="63">
        <v>21680047</v>
      </c>
      <c r="M31" s="63">
        <v>20412820</v>
      </c>
      <c r="N31" s="63">
        <v>23076451</v>
      </c>
      <c r="O31" s="63">
        <v>258609338</v>
      </c>
    </row>
    <row r="32" spans="1:15" ht="11.25" customHeight="1" x14ac:dyDescent="0.2">
      <c r="A32" s="80"/>
      <c r="B32" s="58" t="s">
        <v>65</v>
      </c>
      <c r="C32" s="58">
        <v>5681412</v>
      </c>
      <c r="D32" s="58">
        <v>4797648</v>
      </c>
      <c r="E32" s="58">
        <v>6126679</v>
      </c>
      <c r="F32" s="58">
        <v>5622205</v>
      </c>
      <c r="G32" s="58">
        <v>5588205</v>
      </c>
      <c r="H32" s="58">
        <v>5323337</v>
      </c>
      <c r="I32" s="58">
        <v>4654993</v>
      </c>
      <c r="J32" s="58">
        <v>5087108</v>
      </c>
      <c r="K32" s="58">
        <v>6445305</v>
      </c>
      <c r="L32" s="58">
        <v>5939585</v>
      </c>
      <c r="M32" s="58">
        <v>5557074</v>
      </c>
      <c r="N32" s="58">
        <v>6028267</v>
      </c>
      <c r="O32" s="58">
        <v>66851818</v>
      </c>
    </row>
    <row r="33" spans="1:15" s="52" customFormat="1" ht="11.25" customHeight="1" x14ac:dyDescent="0.2">
      <c r="A33" s="82"/>
      <c r="B33" s="67" t="s">
        <v>66</v>
      </c>
      <c r="C33" s="67">
        <v>27271780</v>
      </c>
      <c r="D33" s="67">
        <v>24115924</v>
      </c>
      <c r="E33" s="67">
        <v>29598795</v>
      </c>
      <c r="F33" s="67">
        <v>26418865</v>
      </c>
      <c r="G33" s="67">
        <v>24543454</v>
      </c>
      <c r="H33" s="67">
        <v>28195361</v>
      </c>
      <c r="I33" s="67">
        <v>26053088</v>
      </c>
      <c r="J33" s="67">
        <v>26831650</v>
      </c>
      <c r="K33" s="67">
        <v>29737995</v>
      </c>
      <c r="L33" s="67">
        <v>27619632</v>
      </c>
      <c r="M33" s="67">
        <v>25969894</v>
      </c>
      <c r="N33" s="67">
        <v>29104718</v>
      </c>
      <c r="O33" s="67">
        <v>325461156</v>
      </c>
    </row>
    <row r="37" spans="1:15" ht="11.25" customHeight="1" x14ac:dyDescent="0.2">
      <c r="C37" s="29"/>
    </row>
  </sheetData>
  <sheetProtection selectLockedCells="1" selectUnlockedCells="1"/>
  <pageMargins left="0.78749999999999998" right="0.78749999999999998" top="0.98402777777777772" bottom="0.98402777777777772" header="0.51180555555555551" footer="0.51180555555555551"/>
  <pageSetup paperSize="9" firstPageNumber="0" orientation="portrait" horizontalDpi="300" verticalDpi="300"/>
  <headerFooter alignWithMargins="0"/>
  <drawing r:id="rId1"/>
  <legacyDrawing r:id="rId2"/>
  <oleObjects>
    <mc:AlternateContent xmlns:mc="http://schemas.openxmlformats.org/markup-compatibility/2006">
      <mc:Choice Requires="x14">
        <oleObject progId="Word.Picture.8" shapeId="7169" r:id="rId3">
          <objectPr defaultSize="0" r:id="rId4">
            <anchor>
              <from>
                <xdr:col>0</xdr:col>
                <xdr:colOff>19050</xdr:colOff>
                <xdr:row>0</xdr:row>
                <xdr:rowOff>19050</xdr:rowOff>
              </from>
              <to>
                <xdr:col>1</xdr:col>
                <xdr:colOff>1400175</xdr:colOff>
                <xdr:row>0</xdr:row>
                <xdr:rowOff>809625</xdr:rowOff>
              </to>
            </anchor>
          </objectPr>
        </oleObject>
      </mc:Choice>
      <mc:Fallback>
        <oleObject progId="Word.Picture.8" shapeId="7169" r:id="rId3"/>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
  <sheetViews>
    <sheetView topLeftCell="A19" workbookViewId="0">
      <selection activeCell="U13" sqref="U13"/>
    </sheetView>
  </sheetViews>
  <sheetFormatPr baseColWidth="10" defaultColWidth="9.140625" defaultRowHeight="11.25" customHeight="1" x14ac:dyDescent="0.2"/>
  <cols>
    <col min="1" max="1" width="9.7109375" style="2" customWidth="1"/>
    <col min="2" max="2" width="33.28515625" style="2" customWidth="1"/>
    <col min="3" max="15" width="9.7109375" style="2" customWidth="1"/>
    <col min="16" max="16384" width="9.140625" style="2"/>
  </cols>
  <sheetData>
    <row r="1" spans="1:15" ht="63.6" customHeight="1" x14ac:dyDescent="0.2"/>
    <row r="2" spans="1:15" ht="15.75" customHeight="1" x14ac:dyDescent="0.25">
      <c r="A2" s="4" t="s">
        <v>1</v>
      </c>
    </row>
    <row r="3" spans="1:15" ht="15" customHeight="1" x14ac:dyDescent="0.25">
      <c r="A3" s="6" t="s">
        <v>68</v>
      </c>
      <c r="J3" s="2" t="s">
        <v>3</v>
      </c>
      <c r="K3" s="43">
        <v>42037.687810185183</v>
      </c>
      <c r="L3" s="43"/>
    </row>
    <row r="4" spans="1:15" ht="12" customHeight="1" x14ac:dyDescent="0.2">
      <c r="A4" s="10" t="s">
        <v>57</v>
      </c>
    </row>
    <row r="5" spans="1:15" ht="11.25" customHeight="1" x14ac:dyDescent="0.2">
      <c r="A5" s="11" t="s">
        <v>5</v>
      </c>
    </row>
    <row r="6" spans="1:15" ht="11.25" customHeight="1" x14ac:dyDescent="0.2">
      <c r="A6" s="11"/>
    </row>
    <row r="8" spans="1:15" ht="12.75" customHeight="1" x14ac:dyDescent="0.2">
      <c r="A8" s="13" t="s">
        <v>7</v>
      </c>
    </row>
    <row r="9" spans="1:15" ht="11.25" customHeight="1" x14ac:dyDescent="0.2">
      <c r="A9" s="83"/>
      <c r="B9" s="71" t="s">
        <v>9</v>
      </c>
      <c r="C9" s="72">
        <v>39083</v>
      </c>
      <c r="D9" s="72">
        <v>39114</v>
      </c>
      <c r="E9" s="72">
        <v>39142</v>
      </c>
      <c r="F9" s="72">
        <v>39173</v>
      </c>
      <c r="G9" s="72">
        <v>39203</v>
      </c>
      <c r="H9" s="72">
        <v>39234</v>
      </c>
      <c r="I9" s="72">
        <v>39264</v>
      </c>
      <c r="J9" s="72">
        <v>39295</v>
      </c>
      <c r="K9" s="72">
        <v>39326</v>
      </c>
      <c r="L9" s="72">
        <v>39356</v>
      </c>
      <c r="M9" s="72">
        <v>39387</v>
      </c>
      <c r="N9" s="72">
        <v>39417</v>
      </c>
      <c r="O9" s="45" t="s">
        <v>22</v>
      </c>
    </row>
    <row r="10" spans="1:15" ht="11.25" customHeight="1" x14ac:dyDescent="0.2">
      <c r="A10" s="84" t="s">
        <v>42</v>
      </c>
      <c r="B10" s="58" t="s">
        <v>58</v>
      </c>
      <c r="C10" s="54">
        <v>400</v>
      </c>
      <c r="D10" s="60">
        <v>425</v>
      </c>
      <c r="E10" s="60">
        <v>433</v>
      </c>
      <c r="F10" s="60">
        <v>527</v>
      </c>
      <c r="G10" s="60">
        <v>429</v>
      </c>
      <c r="H10" s="60">
        <v>342</v>
      </c>
      <c r="I10" s="60">
        <v>436</v>
      </c>
      <c r="J10" s="60">
        <v>327</v>
      </c>
      <c r="K10" s="60">
        <v>372</v>
      </c>
      <c r="L10" s="60">
        <v>397</v>
      </c>
      <c r="M10" s="60">
        <v>306</v>
      </c>
      <c r="N10" s="60">
        <v>404</v>
      </c>
      <c r="O10" s="75">
        <v>4798</v>
      </c>
    </row>
    <row r="11" spans="1:15" ht="11.25" customHeight="1" x14ac:dyDescent="0.2">
      <c r="A11" s="61"/>
      <c r="B11" s="58" t="s">
        <v>59</v>
      </c>
      <c r="C11" s="54">
        <v>5910</v>
      </c>
      <c r="D11" s="60">
        <v>5281</v>
      </c>
      <c r="E11" s="60">
        <v>4963</v>
      </c>
      <c r="F11" s="60">
        <v>6394</v>
      </c>
      <c r="G11" s="60">
        <v>5952</v>
      </c>
      <c r="H11" s="60">
        <v>5306</v>
      </c>
      <c r="I11" s="60">
        <v>6484</v>
      </c>
      <c r="J11" s="60">
        <v>6217</v>
      </c>
      <c r="K11" s="60">
        <v>6085</v>
      </c>
      <c r="L11" s="60">
        <v>6591</v>
      </c>
      <c r="M11" s="60">
        <v>5707</v>
      </c>
      <c r="N11" s="60">
        <v>6124</v>
      </c>
      <c r="O11" s="60">
        <v>71014</v>
      </c>
    </row>
    <row r="12" spans="1:15" ht="11.25" customHeight="1" x14ac:dyDescent="0.2">
      <c r="A12" s="61"/>
      <c r="B12" s="58" t="s">
        <v>60</v>
      </c>
      <c r="C12" s="54">
        <v>14106</v>
      </c>
      <c r="D12" s="60">
        <v>13745</v>
      </c>
      <c r="E12" s="60">
        <v>14079</v>
      </c>
      <c r="F12" s="60">
        <v>17467</v>
      </c>
      <c r="G12" s="60">
        <v>17193</v>
      </c>
      <c r="H12" s="60">
        <v>16401</v>
      </c>
      <c r="I12" s="60">
        <v>17949</v>
      </c>
      <c r="J12" s="60">
        <v>14388</v>
      </c>
      <c r="K12" s="60">
        <v>17198</v>
      </c>
      <c r="L12" s="60">
        <v>15488</v>
      </c>
      <c r="M12" s="60">
        <v>12319</v>
      </c>
      <c r="N12" s="60">
        <v>15128</v>
      </c>
      <c r="O12" s="60">
        <v>185461</v>
      </c>
    </row>
    <row r="13" spans="1:15" ht="11.25" customHeight="1" x14ac:dyDescent="0.2">
      <c r="A13" s="61"/>
      <c r="B13" s="58" t="s">
        <v>61</v>
      </c>
      <c r="C13" s="54">
        <v>755</v>
      </c>
      <c r="D13" s="60">
        <v>909</v>
      </c>
      <c r="E13" s="60">
        <v>837</v>
      </c>
      <c r="F13" s="60">
        <v>1049</v>
      </c>
      <c r="G13" s="60">
        <v>1029</v>
      </c>
      <c r="H13" s="60">
        <v>898</v>
      </c>
      <c r="I13" s="60">
        <v>999</v>
      </c>
      <c r="J13" s="60">
        <v>1093</v>
      </c>
      <c r="K13" s="60">
        <v>914</v>
      </c>
      <c r="L13" s="60">
        <v>904</v>
      </c>
      <c r="M13" s="60">
        <v>795</v>
      </c>
      <c r="N13" s="60">
        <v>858</v>
      </c>
      <c r="O13" s="60">
        <v>11040</v>
      </c>
    </row>
    <row r="14" spans="1:15" ht="11.25" customHeight="1" x14ac:dyDescent="0.2">
      <c r="A14" s="61"/>
      <c r="B14" s="58" t="s">
        <v>62</v>
      </c>
      <c r="C14" s="54">
        <v>150</v>
      </c>
      <c r="D14" s="60">
        <v>152</v>
      </c>
      <c r="E14" s="60">
        <v>148</v>
      </c>
      <c r="F14" s="60">
        <v>141</v>
      </c>
      <c r="G14" s="60">
        <v>125</v>
      </c>
      <c r="H14" s="60">
        <v>123</v>
      </c>
      <c r="I14" s="60">
        <v>178</v>
      </c>
      <c r="J14" s="60">
        <v>171</v>
      </c>
      <c r="K14" s="60">
        <v>182</v>
      </c>
      <c r="L14" s="60">
        <v>207</v>
      </c>
      <c r="M14" s="60">
        <v>111</v>
      </c>
      <c r="N14" s="60">
        <v>132</v>
      </c>
      <c r="O14" s="60">
        <v>1820</v>
      </c>
    </row>
    <row r="15" spans="1:15" ht="11.25" customHeight="1" x14ac:dyDescent="0.2">
      <c r="A15" s="61"/>
      <c r="B15" s="58" t="s">
        <v>63</v>
      </c>
      <c r="C15" s="54">
        <v>3652</v>
      </c>
      <c r="D15" s="60">
        <v>3452</v>
      </c>
      <c r="E15" s="60">
        <v>3711</v>
      </c>
      <c r="F15" s="60">
        <v>3750</v>
      </c>
      <c r="G15" s="60">
        <v>3614</v>
      </c>
      <c r="H15" s="60">
        <v>3373</v>
      </c>
      <c r="I15" s="60">
        <v>3628</v>
      </c>
      <c r="J15" s="60">
        <v>4249</v>
      </c>
      <c r="K15" s="60">
        <v>4133</v>
      </c>
      <c r="L15" s="60">
        <v>4197</v>
      </c>
      <c r="M15" s="60">
        <v>3045</v>
      </c>
      <c r="N15" s="60">
        <v>3031</v>
      </c>
      <c r="O15" s="60">
        <v>43835</v>
      </c>
    </row>
    <row r="16" spans="1:15" ht="11.25" customHeight="1" x14ac:dyDescent="0.2">
      <c r="A16" s="61"/>
      <c r="B16" s="58" t="s">
        <v>64</v>
      </c>
      <c r="C16" s="54">
        <v>37560</v>
      </c>
      <c r="D16" s="60">
        <v>31187</v>
      </c>
      <c r="E16" s="60">
        <v>29870</v>
      </c>
      <c r="F16" s="60">
        <v>31504</v>
      </c>
      <c r="G16" s="60">
        <v>29032</v>
      </c>
      <c r="H16" s="60">
        <v>29236</v>
      </c>
      <c r="I16" s="60">
        <v>32571</v>
      </c>
      <c r="J16" s="60">
        <v>31834</v>
      </c>
      <c r="K16" s="60">
        <v>35621</v>
      </c>
      <c r="L16" s="60">
        <v>39183</v>
      </c>
      <c r="M16" s="60">
        <v>34836</v>
      </c>
      <c r="N16" s="60">
        <v>37319</v>
      </c>
      <c r="O16" s="60">
        <v>399753</v>
      </c>
    </row>
    <row r="17" spans="1:15" s="52" customFormat="1" ht="11.25" customHeight="1" x14ac:dyDescent="0.2">
      <c r="A17" s="62"/>
      <c r="B17" s="63" t="s">
        <v>36</v>
      </c>
      <c r="C17" s="55">
        <v>62533</v>
      </c>
      <c r="D17" s="65">
        <v>55151</v>
      </c>
      <c r="E17" s="65">
        <v>54041</v>
      </c>
      <c r="F17" s="65">
        <v>60832</v>
      </c>
      <c r="G17" s="65">
        <v>57374</v>
      </c>
      <c r="H17" s="65">
        <v>55679</v>
      </c>
      <c r="I17" s="65">
        <v>62245</v>
      </c>
      <c r="J17" s="65">
        <v>58279</v>
      </c>
      <c r="K17" s="65">
        <v>64505</v>
      </c>
      <c r="L17" s="65">
        <v>66967</v>
      </c>
      <c r="M17" s="65">
        <v>57119</v>
      </c>
      <c r="N17" s="65">
        <v>62996</v>
      </c>
      <c r="O17" s="65">
        <v>717721</v>
      </c>
    </row>
    <row r="18" spans="1:15" ht="11.25" customHeight="1" x14ac:dyDescent="0.2">
      <c r="A18" s="61"/>
      <c r="B18" s="58" t="s">
        <v>65</v>
      </c>
      <c r="C18" s="54">
        <v>44022</v>
      </c>
      <c r="D18" s="60">
        <v>36612</v>
      </c>
      <c r="E18" s="60">
        <v>40566</v>
      </c>
      <c r="F18" s="60">
        <v>43334</v>
      </c>
      <c r="G18" s="60">
        <v>39441</v>
      </c>
      <c r="H18" s="60">
        <v>36231</v>
      </c>
      <c r="I18" s="60">
        <v>36531</v>
      </c>
      <c r="J18" s="60">
        <v>34735</v>
      </c>
      <c r="K18" s="60">
        <v>41993</v>
      </c>
      <c r="L18" s="60">
        <v>46068</v>
      </c>
      <c r="M18" s="60">
        <v>36965</v>
      </c>
      <c r="N18" s="60">
        <v>44151</v>
      </c>
      <c r="O18" s="60">
        <v>480649</v>
      </c>
    </row>
    <row r="19" spans="1:15" s="52" customFormat="1" ht="11.25" customHeight="1" x14ac:dyDescent="0.2">
      <c r="A19" s="66"/>
      <c r="B19" s="67" t="s">
        <v>66</v>
      </c>
      <c r="C19" s="56">
        <v>106555</v>
      </c>
      <c r="D19" s="69">
        <v>91763</v>
      </c>
      <c r="E19" s="69">
        <v>94607</v>
      </c>
      <c r="F19" s="69">
        <v>104166</v>
      </c>
      <c r="G19" s="69">
        <v>96815</v>
      </c>
      <c r="H19" s="69">
        <v>91910</v>
      </c>
      <c r="I19" s="69">
        <v>98776</v>
      </c>
      <c r="J19" s="69">
        <v>93014</v>
      </c>
      <c r="K19" s="69">
        <v>106498</v>
      </c>
      <c r="L19" s="69">
        <v>113035</v>
      </c>
      <c r="M19" s="69">
        <v>94084</v>
      </c>
      <c r="N19" s="69">
        <v>107147</v>
      </c>
      <c r="O19" s="69">
        <v>1198370</v>
      </c>
    </row>
    <row r="20" spans="1:15" ht="11.25" customHeight="1" x14ac:dyDescent="0.2">
      <c r="C20" s="70"/>
      <c r="D20" s="70"/>
      <c r="E20" s="70"/>
      <c r="F20" s="70"/>
      <c r="G20" s="70"/>
      <c r="H20" s="70"/>
      <c r="I20" s="70"/>
      <c r="J20" s="70"/>
      <c r="K20" s="70"/>
      <c r="L20" s="70"/>
      <c r="M20" s="70"/>
      <c r="N20" s="70"/>
      <c r="O20" s="70"/>
    </row>
    <row r="22" spans="1:15" ht="12.75" customHeight="1" x14ac:dyDescent="0.2">
      <c r="A22" s="13" t="s">
        <v>43</v>
      </c>
    </row>
    <row r="23" spans="1:15" ht="11.25" customHeight="1" x14ac:dyDescent="0.2">
      <c r="A23" s="71"/>
      <c r="B23" s="71" t="s">
        <v>9</v>
      </c>
      <c r="C23" s="72">
        <v>39083</v>
      </c>
      <c r="D23" s="72">
        <v>39114</v>
      </c>
      <c r="E23" s="72">
        <v>39142</v>
      </c>
      <c r="F23" s="72">
        <v>39173</v>
      </c>
      <c r="G23" s="72">
        <v>39203</v>
      </c>
      <c r="H23" s="72">
        <v>39234</v>
      </c>
      <c r="I23" s="72">
        <v>39264</v>
      </c>
      <c r="J23" s="72">
        <v>39295</v>
      </c>
      <c r="K23" s="72">
        <v>39326</v>
      </c>
      <c r="L23" s="72">
        <v>39356</v>
      </c>
      <c r="M23" s="72">
        <v>39387</v>
      </c>
      <c r="N23" s="72">
        <v>39417</v>
      </c>
      <c r="O23" s="45" t="s">
        <v>22</v>
      </c>
    </row>
    <row r="24" spans="1:15" ht="11.25" customHeight="1" x14ac:dyDescent="0.2">
      <c r="A24" s="78" t="s">
        <v>42</v>
      </c>
      <c r="B24" s="58" t="s">
        <v>58</v>
      </c>
      <c r="C24" s="58">
        <v>127415</v>
      </c>
      <c r="D24" s="58">
        <v>136428</v>
      </c>
      <c r="E24" s="58">
        <v>139387</v>
      </c>
      <c r="F24" s="58">
        <v>173355</v>
      </c>
      <c r="G24" s="58">
        <v>139020</v>
      </c>
      <c r="H24" s="58">
        <v>107591</v>
      </c>
      <c r="I24" s="58">
        <v>142348</v>
      </c>
      <c r="J24" s="58">
        <v>106304</v>
      </c>
      <c r="K24" s="58">
        <v>114576</v>
      </c>
      <c r="L24" s="58">
        <v>124217</v>
      </c>
      <c r="M24" s="58">
        <v>97029</v>
      </c>
      <c r="N24" s="58">
        <v>125491</v>
      </c>
      <c r="O24" s="79">
        <v>1533161</v>
      </c>
    </row>
    <row r="25" spans="1:15" ht="11.25" customHeight="1" x14ac:dyDescent="0.2">
      <c r="A25" s="80"/>
      <c r="B25" s="58" t="s">
        <v>59</v>
      </c>
      <c r="C25" s="58">
        <v>2243578</v>
      </c>
      <c r="D25" s="58">
        <v>2002592</v>
      </c>
      <c r="E25" s="58">
        <v>1871779</v>
      </c>
      <c r="F25" s="58">
        <v>2452072</v>
      </c>
      <c r="G25" s="58">
        <v>2259840</v>
      </c>
      <c r="H25" s="58">
        <v>2004425</v>
      </c>
      <c r="I25" s="58">
        <v>2451207</v>
      </c>
      <c r="J25" s="58">
        <v>2327586</v>
      </c>
      <c r="K25" s="58">
        <v>2274999</v>
      </c>
      <c r="L25" s="58">
        <v>2484417</v>
      </c>
      <c r="M25" s="58">
        <v>2149822</v>
      </c>
      <c r="N25" s="58">
        <v>2377466</v>
      </c>
      <c r="O25" s="58">
        <v>26899783</v>
      </c>
    </row>
    <row r="26" spans="1:15" ht="11.25" customHeight="1" x14ac:dyDescent="0.2">
      <c r="A26" s="80"/>
      <c r="B26" s="58" t="s">
        <v>60</v>
      </c>
      <c r="C26" s="58">
        <v>5802267</v>
      </c>
      <c r="D26" s="58">
        <v>5637632</v>
      </c>
      <c r="E26" s="58">
        <v>5748059</v>
      </c>
      <c r="F26" s="58">
        <v>7126834</v>
      </c>
      <c r="G26" s="58">
        <v>6896638</v>
      </c>
      <c r="H26" s="58">
        <v>6620413</v>
      </c>
      <c r="I26" s="58">
        <v>7295935</v>
      </c>
      <c r="J26" s="58">
        <v>5918029</v>
      </c>
      <c r="K26" s="58">
        <v>6983856</v>
      </c>
      <c r="L26" s="58">
        <v>6347190</v>
      </c>
      <c r="M26" s="58">
        <v>5058545</v>
      </c>
      <c r="N26" s="58">
        <v>6229820</v>
      </c>
      <c r="O26" s="58">
        <v>75665218</v>
      </c>
    </row>
    <row r="27" spans="1:15" ht="11.25" customHeight="1" x14ac:dyDescent="0.2">
      <c r="A27" s="80"/>
      <c r="B27" s="58" t="s">
        <v>61</v>
      </c>
      <c r="C27" s="58">
        <v>333477</v>
      </c>
      <c r="D27" s="58">
        <v>400418</v>
      </c>
      <c r="E27" s="58">
        <v>372192</v>
      </c>
      <c r="F27" s="58">
        <v>460064</v>
      </c>
      <c r="G27" s="58">
        <v>467698</v>
      </c>
      <c r="H27" s="58">
        <v>393400</v>
      </c>
      <c r="I27" s="58">
        <v>427699</v>
      </c>
      <c r="J27" s="58">
        <v>494102</v>
      </c>
      <c r="K27" s="58">
        <v>403184</v>
      </c>
      <c r="L27" s="58">
        <v>395536</v>
      </c>
      <c r="M27" s="58">
        <v>346907</v>
      </c>
      <c r="N27" s="58">
        <v>369694</v>
      </c>
      <c r="O27" s="58">
        <v>4864371</v>
      </c>
    </row>
    <row r="28" spans="1:15" ht="11.25" customHeight="1" x14ac:dyDescent="0.2">
      <c r="A28" s="80"/>
      <c r="B28" s="58" t="s">
        <v>62</v>
      </c>
      <c r="C28" s="58">
        <v>51756</v>
      </c>
      <c r="D28" s="58">
        <v>54103</v>
      </c>
      <c r="E28" s="58">
        <v>49841</v>
      </c>
      <c r="F28" s="58">
        <v>48578</v>
      </c>
      <c r="G28" s="58">
        <v>40439</v>
      </c>
      <c r="H28" s="58">
        <v>40553</v>
      </c>
      <c r="I28" s="58">
        <v>59087</v>
      </c>
      <c r="J28" s="58">
        <v>55404</v>
      </c>
      <c r="K28" s="58">
        <v>57257</v>
      </c>
      <c r="L28" s="58">
        <v>66939</v>
      </c>
      <c r="M28" s="58">
        <v>39249</v>
      </c>
      <c r="N28" s="58">
        <v>42208</v>
      </c>
      <c r="O28" s="58">
        <v>605414</v>
      </c>
    </row>
    <row r="29" spans="1:15" ht="11.25" customHeight="1" x14ac:dyDescent="0.2">
      <c r="A29" s="80"/>
      <c r="B29" s="58" t="s">
        <v>63</v>
      </c>
      <c r="C29" s="58">
        <v>1451436</v>
      </c>
      <c r="D29" s="58">
        <v>1378711</v>
      </c>
      <c r="E29" s="58">
        <v>1479080</v>
      </c>
      <c r="F29" s="58">
        <v>1512870</v>
      </c>
      <c r="G29" s="58">
        <v>1434420</v>
      </c>
      <c r="H29" s="58">
        <v>1345526</v>
      </c>
      <c r="I29" s="58">
        <v>1440597</v>
      </c>
      <c r="J29" s="58">
        <v>1681998</v>
      </c>
      <c r="K29" s="58">
        <v>1638387</v>
      </c>
      <c r="L29" s="58">
        <v>1673798</v>
      </c>
      <c r="M29" s="58">
        <v>1211713</v>
      </c>
      <c r="N29" s="58">
        <v>1235870</v>
      </c>
      <c r="O29" s="58">
        <v>17484406</v>
      </c>
    </row>
    <row r="30" spans="1:15" ht="11.25" customHeight="1" x14ac:dyDescent="0.2">
      <c r="A30" s="80"/>
      <c r="B30" s="58" t="s">
        <v>64</v>
      </c>
      <c r="C30" s="58">
        <v>12371898</v>
      </c>
      <c r="D30" s="58">
        <v>10288897</v>
      </c>
      <c r="E30" s="58">
        <v>9805814</v>
      </c>
      <c r="F30" s="58">
        <v>10328806</v>
      </c>
      <c r="G30" s="58">
        <v>9598458</v>
      </c>
      <c r="H30" s="58">
        <v>9570108</v>
      </c>
      <c r="I30" s="58">
        <v>10615977</v>
      </c>
      <c r="J30" s="58">
        <v>10331458</v>
      </c>
      <c r="K30" s="58">
        <v>11495309</v>
      </c>
      <c r="L30" s="58">
        <v>12603933</v>
      </c>
      <c r="M30" s="58">
        <v>11287050</v>
      </c>
      <c r="N30" s="58">
        <v>12256729</v>
      </c>
      <c r="O30" s="58">
        <v>130554437</v>
      </c>
    </row>
    <row r="31" spans="1:15" s="52" customFormat="1" ht="11.25" customHeight="1" x14ac:dyDescent="0.2">
      <c r="A31" s="81"/>
      <c r="B31" s="63" t="s">
        <v>36</v>
      </c>
      <c r="C31" s="63">
        <v>22381827</v>
      </c>
      <c r="D31" s="63">
        <v>19898781</v>
      </c>
      <c r="E31" s="63">
        <v>19466152</v>
      </c>
      <c r="F31" s="63">
        <v>22102579</v>
      </c>
      <c r="G31" s="63">
        <v>20836513</v>
      </c>
      <c r="H31" s="63">
        <v>20082016</v>
      </c>
      <c r="I31" s="63">
        <v>22432850</v>
      </c>
      <c r="J31" s="63">
        <v>20914881</v>
      </c>
      <c r="K31" s="63">
        <v>22967568</v>
      </c>
      <c r="L31" s="63">
        <v>23696030</v>
      </c>
      <c r="M31" s="63">
        <v>20190315</v>
      </c>
      <c r="N31" s="63">
        <v>22637278</v>
      </c>
      <c r="O31" s="63">
        <v>257606790</v>
      </c>
    </row>
    <row r="32" spans="1:15" ht="11.25" customHeight="1" x14ac:dyDescent="0.2">
      <c r="A32" s="80"/>
      <c r="B32" s="58" t="s">
        <v>65</v>
      </c>
      <c r="C32" s="58">
        <v>5897531</v>
      </c>
      <c r="D32" s="58">
        <v>4893383</v>
      </c>
      <c r="E32" s="58">
        <v>5550719</v>
      </c>
      <c r="F32" s="58">
        <v>5959830</v>
      </c>
      <c r="G32" s="58">
        <v>5455775</v>
      </c>
      <c r="H32" s="58">
        <v>4965197</v>
      </c>
      <c r="I32" s="58">
        <v>4995397</v>
      </c>
      <c r="J32" s="58">
        <v>4786598</v>
      </c>
      <c r="K32" s="58">
        <v>5758843</v>
      </c>
      <c r="L32" s="58">
        <v>6296104</v>
      </c>
      <c r="M32" s="58">
        <v>5004970</v>
      </c>
      <c r="N32" s="58">
        <v>5947379</v>
      </c>
      <c r="O32" s="58">
        <v>65511726</v>
      </c>
    </row>
    <row r="33" spans="1:15" s="52" customFormat="1" ht="11.25" customHeight="1" x14ac:dyDescent="0.2">
      <c r="A33" s="82"/>
      <c r="B33" s="67" t="s">
        <v>66</v>
      </c>
      <c r="C33" s="67">
        <v>28279358</v>
      </c>
      <c r="D33" s="67">
        <v>24792164</v>
      </c>
      <c r="E33" s="67">
        <v>25016871</v>
      </c>
      <c r="F33" s="67">
        <v>28062409</v>
      </c>
      <c r="G33" s="67">
        <v>26292288</v>
      </c>
      <c r="H33" s="67">
        <v>25047213</v>
      </c>
      <c r="I33" s="67">
        <v>27428247</v>
      </c>
      <c r="J33" s="67">
        <v>25701479</v>
      </c>
      <c r="K33" s="67">
        <v>28726411</v>
      </c>
      <c r="L33" s="67">
        <v>29992134</v>
      </c>
      <c r="M33" s="67">
        <v>25195285</v>
      </c>
      <c r="N33" s="67">
        <v>28584657</v>
      </c>
      <c r="O33" s="67">
        <v>323118516</v>
      </c>
    </row>
    <row r="37" spans="1:15" ht="11.25" customHeight="1" x14ac:dyDescent="0.2">
      <c r="C37" s="29"/>
    </row>
  </sheetData>
  <sheetProtection selectLockedCells="1" selectUnlockedCells="1"/>
  <pageMargins left="0.78749999999999998" right="0.78749999999999998" top="0.98402777777777772" bottom="0.98402777777777772" header="0.51180555555555551" footer="0.51180555555555551"/>
  <pageSetup paperSize="9" firstPageNumber="0" orientation="portrait" horizontalDpi="300" verticalDpi="300"/>
  <headerFooter alignWithMargins="0"/>
  <drawing r:id="rId1"/>
  <legacyDrawing r:id="rId2"/>
  <oleObjects>
    <mc:AlternateContent xmlns:mc="http://schemas.openxmlformats.org/markup-compatibility/2006">
      <mc:Choice Requires="x14">
        <oleObject progId="Word.Picture.8" shapeId="8193" r:id="rId3">
          <objectPr defaultSize="0" r:id="rId4">
            <anchor>
              <from>
                <xdr:col>0</xdr:col>
                <xdr:colOff>19050</xdr:colOff>
                <xdr:row>0</xdr:row>
                <xdr:rowOff>19050</xdr:rowOff>
              </from>
              <to>
                <xdr:col>1</xdr:col>
                <xdr:colOff>1400175</xdr:colOff>
                <xdr:row>0</xdr:row>
                <xdr:rowOff>809625</xdr:rowOff>
              </to>
            </anchor>
          </objectPr>
        </oleObject>
      </mc:Choice>
      <mc:Fallback>
        <oleObject progId="Word.Picture.8" shapeId="8193" r:id="rId3"/>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
  <sheetViews>
    <sheetView topLeftCell="A10" workbookViewId="0">
      <selection activeCell="U13" sqref="U13"/>
    </sheetView>
  </sheetViews>
  <sheetFormatPr baseColWidth="10" defaultColWidth="9.140625" defaultRowHeight="11.25" customHeight="1" x14ac:dyDescent="0.2"/>
  <cols>
    <col min="1" max="1" width="9.7109375" style="2" customWidth="1"/>
    <col min="2" max="2" width="33.28515625" style="2" customWidth="1"/>
    <col min="3" max="15" width="9.7109375" style="2" customWidth="1"/>
    <col min="16" max="16384" width="9.140625" style="2"/>
  </cols>
  <sheetData>
    <row r="1" spans="1:15" ht="63.6" customHeight="1" x14ac:dyDescent="0.2"/>
    <row r="2" spans="1:15" ht="15.75" customHeight="1" x14ac:dyDescent="0.25">
      <c r="A2" s="4" t="s">
        <v>1</v>
      </c>
    </row>
    <row r="3" spans="1:15" ht="15" customHeight="1" x14ac:dyDescent="0.25">
      <c r="A3" s="6" t="s">
        <v>69</v>
      </c>
      <c r="J3" s="2" t="s">
        <v>3</v>
      </c>
      <c r="K3" s="43">
        <v>41912.698414814811</v>
      </c>
      <c r="L3" s="43"/>
    </row>
    <row r="4" spans="1:15" ht="12" customHeight="1" x14ac:dyDescent="0.2">
      <c r="A4" s="10" t="s">
        <v>57</v>
      </c>
      <c r="J4" s="2" t="s">
        <v>70</v>
      </c>
    </row>
    <row r="5" spans="1:15" ht="11.25" customHeight="1" x14ac:dyDescent="0.2">
      <c r="A5" s="11" t="s">
        <v>5</v>
      </c>
    </row>
    <row r="6" spans="1:15" ht="11.25" customHeight="1" x14ac:dyDescent="0.2">
      <c r="A6" s="11"/>
    </row>
    <row r="8" spans="1:15" ht="12.75" customHeight="1" x14ac:dyDescent="0.2">
      <c r="A8" s="13" t="s">
        <v>7</v>
      </c>
    </row>
    <row r="9" spans="1:15" ht="11.25" customHeight="1" x14ac:dyDescent="0.2">
      <c r="A9" s="83"/>
      <c r="B9" s="71" t="s">
        <v>9</v>
      </c>
      <c r="C9" s="72">
        <v>39083</v>
      </c>
      <c r="D9" s="72">
        <v>39114</v>
      </c>
      <c r="E9" s="72">
        <v>39142</v>
      </c>
      <c r="F9" s="72">
        <v>39173</v>
      </c>
      <c r="G9" s="72">
        <v>39203</v>
      </c>
      <c r="H9" s="72">
        <v>39234</v>
      </c>
      <c r="I9" s="72">
        <v>39264</v>
      </c>
      <c r="J9" s="72">
        <v>39295</v>
      </c>
      <c r="K9" s="72">
        <v>39326</v>
      </c>
      <c r="L9" s="72">
        <v>39356</v>
      </c>
      <c r="M9" s="72">
        <v>39387</v>
      </c>
      <c r="N9" s="72">
        <v>39417</v>
      </c>
      <c r="O9" s="45" t="s">
        <v>22</v>
      </c>
    </row>
    <row r="10" spans="1:15" ht="11.25" customHeight="1" x14ac:dyDescent="0.2">
      <c r="A10" s="84" t="s">
        <v>42</v>
      </c>
      <c r="B10" s="58" t="s">
        <v>58</v>
      </c>
      <c r="C10" s="54">
        <v>526</v>
      </c>
      <c r="D10" s="60">
        <v>573</v>
      </c>
      <c r="E10" s="60">
        <v>634</v>
      </c>
      <c r="F10" s="60">
        <v>593</v>
      </c>
      <c r="G10" s="60">
        <v>651</v>
      </c>
      <c r="H10" s="60">
        <v>350</v>
      </c>
      <c r="I10" s="60">
        <v>488</v>
      </c>
      <c r="J10" s="60">
        <v>419</v>
      </c>
      <c r="K10" s="60">
        <v>385</v>
      </c>
      <c r="L10" s="60">
        <v>395</v>
      </c>
      <c r="M10" s="60">
        <v>356</v>
      </c>
      <c r="N10" s="60">
        <v>384</v>
      </c>
      <c r="O10" s="75">
        <v>5754</v>
      </c>
    </row>
    <row r="11" spans="1:15" ht="11.25" customHeight="1" x14ac:dyDescent="0.2">
      <c r="A11" s="61"/>
      <c r="B11" s="58" t="s">
        <v>59</v>
      </c>
      <c r="C11" s="54">
        <v>5587</v>
      </c>
      <c r="D11" s="60">
        <v>4972</v>
      </c>
      <c r="E11" s="60">
        <v>5574</v>
      </c>
      <c r="F11" s="60">
        <v>5476</v>
      </c>
      <c r="G11" s="60">
        <v>5596</v>
      </c>
      <c r="H11" s="60">
        <v>4930</v>
      </c>
      <c r="I11" s="60">
        <v>5964</v>
      </c>
      <c r="J11" s="60">
        <v>6136</v>
      </c>
      <c r="K11" s="60">
        <v>5830</v>
      </c>
      <c r="L11" s="60">
        <v>6706</v>
      </c>
      <c r="M11" s="60">
        <v>5743</v>
      </c>
      <c r="N11" s="60">
        <v>5940</v>
      </c>
      <c r="O11" s="60">
        <v>68454</v>
      </c>
    </row>
    <row r="12" spans="1:15" ht="11.25" customHeight="1" x14ac:dyDescent="0.2">
      <c r="A12" s="61"/>
      <c r="B12" s="58" t="s">
        <v>60</v>
      </c>
      <c r="C12" s="54">
        <v>14233</v>
      </c>
      <c r="D12" s="60">
        <v>13410</v>
      </c>
      <c r="E12" s="60">
        <v>14800</v>
      </c>
      <c r="F12" s="60">
        <v>15152</v>
      </c>
      <c r="G12" s="60">
        <v>17625</v>
      </c>
      <c r="H12" s="60">
        <v>16081</v>
      </c>
      <c r="I12" s="60">
        <v>18604</v>
      </c>
      <c r="J12" s="60">
        <v>16088</v>
      </c>
      <c r="K12" s="60">
        <v>15151</v>
      </c>
      <c r="L12" s="60">
        <v>15581</v>
      </c>
      <c r="M12" s="60">
        <v>13122</v>
      </c>
      <c r="N12" s="60">
        <v>14900</v>
      </c>
      <c r="O12" s="60">
        <v>184747</v>
      </c>
    </row>
    <row r="13" spans="1:15" ht="11.25" customHeight="1" x14ac:dyDescent="0.2">
      <c r="A13" s="61"/>
      <c r="B13" s="58" t="s">
        <v>61</v>
      </c>
      <c r="C13" s="54">
        <v>950</v>
      </c>
      <c r="D13" s="60">
        <v>872</v>
      </c>
      <c r="E13" s="60">
        <v>1040</v>
      </c>
      <c r="F13" s="60">
        <v>1028</v>
      </c>
      <c r="G13" s="60">
        <v>1161</v>
      </c>
      <c r="H13" s="60">
        <v>999</v>
      </c>
      <c r="I13" s="60">
        <v>1049</v>
      </c>
      <c r="J13" s="60">
        <v>707</v>
      </c>
      <c r="K13" s="60">
        <v>694</v>
      </c>
      <c r="L13" s="60">
        <v>963</v>
      </c>
      <c r="M13" s="60">
        <v>733</v>
      </c>
      <c r="N13" s="60">
        <v>762</v>
      </c>
      <c r="O13" s="60">
        <v>10958</v>
      </c>
    </row>
    <row r="14" spans="1:15" ht="11.25" customHeight="1" x14ac:dyDescent="0.2">
      <c r="A14" s="61"/>
      <c r="B14" s="58" t="s">
        <v>62</v>
      </c>
      <c r="C14" s="54">
        <v>191</v>
      </c>
      <c r="D14" s="60">
        <v>173</v>
      </c>
      <c r="E14" s="60">
        <v>192</v>
      </c>
      <c r="F14" s="60">
        <v>151</v>
      </c>
      <c r="G14" s="60">
        <v>257</v>
      </c>
      <c r="H14" s="60">
        <v>154</v>
      </c>
      <c r="I14" s="60">
        <v>262</v>
      </c>
      <c r="J14" s="60">
        <v>196</v>
      </c>
      <c r="K14" s="60">
        <v>169</v>
      </c>
      <c r="L14" s="60">
        <v>212</v>
      </c>
      <c r="M14" s="60">
        <v>111</v>
      </c>
      <c r="N14" s="60">
        <v>138</v>
      </c>
      <c r="O14" s="60">
        <v>2206</v>
      </c>
    </row>
    <row r="15" spans="1:15" ht="11.25" customHeight="1" x14ac:dyDescent="0.2">
      <c r="A15" s="61"/>
      <c r="B15" s="58" t="s">
        <v>63</v>
      </c>
      <c r="C15" s="54">
        <v>3620</v>
      </c>
      <c r="D15" s="60">
        <v>3466</v>
      </c>
      <c r="E15" s="60">
        <v>4075</v>
      </c>
      <c r="F15" s="60">
        <v>3984</v>
      </c>
      <c r="G15" s="60">
        <v>3479</v>
      </c>
      <c r="H15" s="60">
        <v>2859</v>
      </c>
      <c r="I15" s="60">
        <v>4170</v>
      </c>
      <c r="J15" s="60">
        <v>4392</v>
      </c>
      <c r="K15" s="60">
        <v>4163</v>
      </c>
      <c r="L15" s="60">
        <v>4048</v>
      </c>
      <c r="M15" s="60">
        <v>3539</v>
      </c>
      <c r="N15" s="60">
        <v>2997</v>
      </c>
      <c r="O15" s="60">
        <v>44792</v>
      </c>
    </row>
    <row r="16" spans="1:15" ht="11.25" customHeight="1" x14ac:dyDescent="0.2">
      <c r="A16" s="61"/>
      <c r="B16" s="58" t="s">
        <v>64</v>
      </c>
      <c r="C16" s="54">
        <v>37981</v>
      </c>
      <c r="D16" s="60">
        <v>32031</v>
      </c>
      <c r="E16" s="60">
        <v>32021</v>
      </c>
      <c r="F16" s="60">
        <v>32481</v>
      </c>
      <c r="G16" s="60">
        <v>29544</v>
      </c>
      <c r="H16" s="60">
        <v>26871</v>
      </c>
      <c r="I16" s="60">
        <v>30890</v>
      </c>
      <c r="J16" s="60">
        <v>29553</v>
      </c>
      <c r="K16" s="60">
        <v>31724</v>
      </c>
      <c r="L16" s="60">
        <v>34607</v>
      </c>
      <c r="M16" s="60">
        <v>33526</v>
      </c>
      <c r="N16" s="60">
        <v>33393</v>
      </c>
      <c r="O16" s="60">
        <v>384622</v>
      </c>
    </row>
    <row r="17" spans="1:15" s="52" customFormat="1" ht="11.25" customHeight="1" x14ac:dyDescent="0.2">
      <c r="A17" s="62"/>
      <c r="B17" s="63" t="s">
        <v>36</v>
      </c>
      <c r="C17" s="55">
        <v>63088</v>
      </c>
      <c r="D17" s="65">
        <v>55497</v>
      </c>
      <c r="E17" s="65">
        <v>58336</v>
      </c>
      <c r="F17" s="65">
        <v>58865</v>
      </c>
      <c r="G17" s="65">
        <v>58313</v>
      </c>
      <c r="H17" s="65">
        <v>52244</v>
      </c>
      <c r="I17" s="65">
        <v>61427</v>
      </c>
      <c r="J17" s="65">
        <v>57491</v>
      </c>
      <c r="K17" s="65">
        <v>58116</v>
      </c>
      <c r="L17" s="65">
        <v>62512</v>
      </c>
      <c r="M17" s="65">
        <v>57130</v>
      </c>
      <c r="N17" s="65">
        <v>58514</v>
      </c>
      <c r="O17" s="65">
        <v>701533</v>
      </c>
    </row>
    <row r="18" spans="1:15" ht="11.25" customHeight="1" x14ac:dyDescent="0.2">
      <c r="A18" s="61"/>
      <c r="B18" s="58" t="s">
        <v>65</v>
      </c>
      <c r="C18" s="54">
        <v>43732</v>
      </c>
      <c r="D18" s="60">
        <v>39010</v>
      </c>
      <c r="E18" s="60">
        <v>44728</v>
      </c>
      <c r="F18" s="60">
        <v>39637</v>
      </c>
      <c r="G18" s="60">
        <v>46406</v>
      </c>
      <c r="H18" s="60">
        <v>33950</v>
      </c>
      <c r="I18" s="60">
        <v>35443</v>
      </c>
      <c r="J18" s="60">
        <v>37273</v>
      </c>
      <c r="K18" s="60">
        <v>43156</v>
      </c>
      <c r="L18" s="60">
        <v>48070</v>
      </c>
      <c r="M18" s="60">
        <v>38030</v>
      </c>
      <c r="N18" s="60">
        <v>43911</v>
      </c>
      <c r="O18" s="60">
        <v>493346</v>
      </c>
    </row>
    <row r="19" spans="1:15" s="52" customFormat="1" ht="11.25" customHeight="1" x14ac:dyDescent="0.2">
      <c r="A19" s="66"/>
      <c r="B19" s="67" t="s">
        <v>66</v>
      </c>
      <c r="C19" s="56">
        <v>106820</v>
      </c>
      <c r="D19" s="69">
        <v>94507</v>
      </c>
      <c r="E19" s="69">
        <v>103064</v>
      </c>
      <c r="F19" s="69">
        <v>98502</v>
      </c>
      <c r="G19" s="69">
        <v>104719</v>
      </c>
      <c r="H19" s="69">
        <v>86194</v>
      </c>
      <c r="I19" s="69">
        <v>96870</v>
      </c>
      <c r="J19" s="69">
        <v>94764</v>
      </c>
      <c r="K19" s="69">
        <v>101272</v>
      </c>
      <c r="L19" s="69">
        <v>110582</v>
      </c>
      <c r="M19" s="69">
        <v>95160</v>
      </c>
      <c r="N19" s="69">
        <v>102425</v>
      </c>
      <c r="O19" s="69">
        <v>1194879</v>
      </c>
    </row>
    <row r="20" spans="1:15" ht="11.25" customHeight="1" x14ac:dyDescent="0.2">
      <c r="C20" s="70"/>
      <c r="D20" s="70"/>
      <c r="E20" s="70"/>
      <c r="F20" s="70"/>
      <c r="G20" s="70"/>
      <c r="H20" s="70"/>
      <c r="I20" s="70"/>
      <c r="J20" s="70"/>
      <c r="K20" s="70"/>
      <c r="L20" s="70"/>
      <c r="M20" s="70"/>
      <c r="N20" s="70"/>
      <c r="O20" s="70"/>
    </row>
    <row r="22" spans="1:15" ht="12.75" customHeight="1" x14ac:dyDescent="0.2">
      <c r="A22" s="13" t="s">
        <v>43</v>
      </c>
    </row>
    <row r="23" spans="1:15" ht="11.25" customHeight="1" x14ac:dyDescent="0.2">
      <c r="A23" s="71"/>
      <c r="B23" s="71" t="s">
        <v>9</v>
      </c>
      <c r="C23" s="72">
        <v>39083</v>
      </c>
      <c r="D23" s="72">
        <v>39114</v>
      </c>
      <c r="E23" s="72">
        <v>39142</v>
      </c>
      <c r="F23" s="72">
        <v>39173</v>
      </c>
      <c r="G23" s="72">
        <v>39203</v>
      </c>
      <c r="H23" s="72">
        <v>39234</v>
      </c>
      <c r="I23" s="72">
        <v>39264</v>
      </c>
      <c r="J23" s="72">
        <v>39295</v>
      </c>
      <c r="K23" s="72">
        <v>39326</v>
      </c>
      <c r="L23" s="72">
        <v>39356</v>
      </c>
      <c r="M23" s="72">
        <v>39387</v>
      </c>
      <c r="N23" s="72">
        <v>39417</v>
      </c>
      <c r="O23" s="45" t="s">
        <v>22</v>
      </c>
    </row>
    <row r="24" spans="1:15" ht="11.25" customHeight="1" x14ac:dyDescent="0.2">
      <c r="A24" s="78" t="s">
        <v>42</v>
      </c>
      <c r="B24" s="58" t="s">
        <v>58</v>
      </c>
      <c r="C24" s="58">
        <v>169344</v>
      </c>
      <c r="D24" s="58">
        <v>189012</v>
      </c>
      <c r="E24" s="58">
        <v>209191</v>
      </c>
      <c r="F24" s="58">
        <v>191046</v>
      </c>
      <c r="G24" s="58">
        <v>208941</v>
      </c>
      <c r="H24" s="58">
        <v>109616</v>
      </c>
      <c r="I24" s="58">
        <v>155285</v>
      </c>
      <c r="J24" s="58">
        <v>135377</v>
      </c>
      <c r="K24" s="58">
        <v>119303</v>
      </c>
      <c r="L24" s="58">
        <v>124923</v>
      </c>
      <c r="M24" s="58">
        <v>114637</v>
      </c>
      <c r="N24" s="58">
        <v>122844</v>
      </c>
      <c r="O24" s="79">
        <v>1849519</v>
      </c>
    </row>
    <row r="25" spans="1:15" ht="11.25" customHeight="1" x14ac:dyDescent="0.2">
      <c r="A25" s="80"/>
      <c r="B25" s="58" t="s">
        <v>59</v>
      </c>
      <c r="C25" s="58">
        <v>2112594</v>
      </c>
      <c r="D25" s="58">
        <v>1877992</v>
      </c>
      <c r="E25" s="58">
        <v>2137477</v>
      </c>
      <c r="F25" s="58">
        <v>2055986</v>
      </c>
      <c r="G25" s="58">
        <v>2092653</v>
      </c>
      <c r="H25" s="58">
        <v>1841270</v>
      </c>
      <c r="I25" s="58">
        <v>2226600</v>
      </c>
      <c r="J25" s="58">
        <v>2262346</v>
      </c>
      <c r="K25" s="58">
        <v>2157392</v>
      </c>
      <c r="L25" s="58">
        <v>2495514</v>
      </c>
      <c r="M25" s="58">
        <v>2148410</v>
      </c>
      <c r="N25" s="58">
        <v>2295703</v>
      </c>
      <c r="O25" s="58">
        <v>25703937</v>
      </c>
    </row>
    <row r="26" spans="1:15" ht="11.25" customHeight="1" x14ac:dyDescent="0.2">
      <c r="A26" s="80"/>
      <c r="B26" s="58" t="s">
        <v>60</v>
      </c>
      <c r="C26" s="58">
        <v>5883960</v>
      </c>
      <c r="D26" s="58">
        <v>5540581</v>
      </c>
      <c r="E26" s="58">
        <v>6042141</v>
      </c>
      <c r="F26" s="58">
        <v>6185769</v>
      </c>
      <c r="G26" s="58">
        <v>7139064</v>
      </c>
      <c r="H26" s="58">
        <v>6498078</v>
      </c>
      <c r="I26" s="58">
        <v>7548616</v>
      </c>
      <c r="J26" s="58">
        <v>6525724</v>
      </c>
      <c r="K26" s="58">
        <v>6189671</v>
      </c>
      <c r="L26" s="58">
        <v>6330052</v>
      </c>
      <c r="M26" s="58">
        <v>5371156</v>
      </c>
      <c r="N26" s="58">
        <v>6127222</v>
      </c>
      <c r="O26" s="58">
        <v>75382034</v>
      </c>
    </row>
    <row r="27" spans="1:15" ht="11.25" customHeight="1" x14ac:dyDescent="0.2">
      <c r="A27" s="80"/>
      <c r="B27" s="58" t="s">
        <v>61</v>
      </c>
      <c r="C27" s="58">
        <v>429712</v>
      </c>
      <c r="D27" s="58">
        <v>400356</v>
      </c>
      <c r="E27" s="58">
        <v>466529</v>
      </c>
      <c r="F27" s="58">
        <v>470863</v>
      </c>
      <c r="G27" s="58">
        <v>546095</v>
      </c>
      <c r="H27" s="58">
        <v>455449</v>
      </c>
      <c r="I27" s="58">
        <v>463652</v>
      </c>
      <c r="J27" s="58">
        <v>303206</v>
      </c>
      <c r="K27" s="58">
        <v>299799</v>
      </c>
      <c r="L27" s="58">
        <v>421728</v>
      </c>
      <c r="M27" s="58">
        <v>326120</v>
      </c>
      <c r="N27" s="58">
        <v>325188</v>
      </c>
      <c r="O27" s="58">
        <v>4908697</v>
      </c>
    </row>
    <row r="28" spans="1:15" ht="11.25" customHeight="1" x14ac:dyDescent="0.2">
      <c r="A28" s="80"/>
      <c r="B28" s="58" t="s">
        <v>62</v>
      </c>
      <c r="C28" s="58">
        <v>66865</v>
      </c>
      <c r="D28" s="58">
        <v>59361</v>
      </c>
      <c r="E28" s="58">
        <v>66021</v>
      </c>
      <c r="F28" s="58">
        <v>49031</v>
      </c>
      <c r="G28" s="58">
        <v>92639</v>
      </c>
      <c r="H28" s="58">
        <v>50085</v>
      </c>
      <c r="I28" s="58">
        <v>91983</v>
      </c>
      <c r="J28" s="58">
        <v>64643</v>
      </c>
      <c r="K28" s="58">
        <v>58047</v>
      </c>
      <c r="L28" s="58">
        <v>66760</v>
      </c>
      <c r="M28" s="58">
        <v>33440</v>
      </c>
      <c r="N28" s="58">
        <v>45715</v>
      </c>
      <c r="O28" s="58">
        <v>744590</v>
      </c>
    </row>
    <row r="29" spans="1:15" ht="11.25" customHeight="1" x14ac:dyDescent="0.2">
      <c r="A29" s="80"/>
      <c r="B29" s="58" t="s">
        <v>63</v>
      </c>
      <c r="C29" s="58">
        <v>1449373</v>
      </c>
      <c r="D29" s="58">
        <v>1379311</v>
      </c>
      <c r="E29" s="58">
        <v>1659137</v>
      </c>
      <c r="F29" s="58">
        <v>1597581</v>
      </c>
      <c r="G29" s="58">
        <v>1386788</v>
      </c>
      <c r="H29" s="58">
        <v>1119318</v>
      </c>
      <c r="I29" s="58">
        <v>1652345</v>
      </c>
      <c r="J29" s="58">
        <v>1726285</v>
      </c>
      <c r="K29" s="58">
        <v>1642549</v>
      </c>
      <c r="L29" s="58">
        <v>1600988</v>
      </c>
      <c r="M29" s="58">
        <v>1398434</v>
      </c>
      <c r="N29" s="58">
        <v>1224762</v>
      </c>
      <c r="O29" s="58">
        <v>17836871</v>
      </c>
    </row>
    <row r="30" spans="1:15" ht="11.25" customHeight="1" x14ac:dyDescent="0.2">
      <c r="A30" s="80"/>
      <c r="B30" s="58" t="s">
        <v>64</v>
      </c>
      <c r="C30" s="58">
        <v>12530796</v>
      </c>
      <c r="D30" s="58">
        <v>10534715</v>
      </c>
      <c r="E30" s="58">
        <v>10460617</v>
      </c>
      <c r="F30" s="58">
        <v>10621799</v>
      </c>
      <c r="G30" s="58">
        <v>9683677</v>
      </c>
      <c r="H30" s="58">
        <v>8760180</v>
      </c>
      <c r="I30" s="58">
        <v>10074061</v>
      </c>
      <c r="J30" s="58">
        <v>9668966</v>
      </c>
      <c r="K30" s="58">
        <v>10208048</v>
      </c>
      <c r="L30" s="58">
        <v>11277489</v>
      </c>
      <c r="M30" s="58">
        <v>10850038</v>
      </c>
      <c r="N30" s="58">
        <v>10960246</v>
      </c>
      <c r="O30" s="58">
        <v>125630632</v>
      </c>
    </row>
    <row r="31" spans="1:15" s="52" customFormat="1" ht="11.25" customHeight="1" x14ac:dyDescent="0.2">
      <c r="A31" s="81"/>
      <c r="B31" s="63" t="s">
        <v>36</v>
      </c>
      <c r="C31" s="63">
        <v>22642644</v>
      </c>
      <c r="D31" s="63">
        <v>19981328</v>
      </c>
      <c r="E31" s="63">
        <v>21041113</v>
      </c>
      <c r="F31" s="63">
        <v>21172075</v>
      </c>
      <c r="G31" s="63">
        <v>21149857</v>
      </c>
      <c r="H31" s="63">
        <v>18833996</v>
      </c>
      <c r="I31" s="63">
        <v>22212542</v>
      </c>
      <c r="J31" s="63">
        <v>20686547</v>
      </c>
      <c r="K31" s="63">
        <v>20674809</v>
      </c>
      <c r="L31" s="63">
        <v>22317454</v>
      </c>
      <c r="M31" s="63">
        <v>20242235</v>
      </c>
      <c r="N31" s="63">
        <v>21101680</v>
      </c>
      <c r="O31" s="63">
        <v>252056280</v>
      </c>
    </row>
    <row r="32" spans="1:15" ht="11.25" customHeight="1" x14ac:dyDescent="0.2">
      <c r="A32" s="80"/>
      <c r="B32" s="58" t="s">
        <v>65</v>
      </c>
      <c r="C32" s="58">
        <v>5721623</v>
      </c>
      <c r="D32" s="58">
        <v>5151010</v>
      </c>
      <c r="E32" s="58">
        <v>5932407</v>
      </c>
      <c r="F32" s="58">
        <v>5303073</v>
      </c>
      <c r="G32" s="58">
        <v>6293201</v>
      </c>
      <c r="H32" s="58">
        <v>4602404</v>
      </c>
      <c r="I32" s="58">
        <v>4801251</v>
      </c>
      <c r="J32" s="58">
        <v>5094653</v>
      </c>
      <c r="K32" s="58">
        <v>5907266</v>
      </c>
      <c r="L32" s="58">
        <v>6475490</v>
      </c>
      <c r="M32" s="58">
        <v>5044309</v>
      </c>
      <c r="N32" s="58">
        <v>5850290</v>
      </c>
      <c r="O32" s="58">
        <v>66176977</v>
      </c>
    </row>
    <row r="33" spans="1:15" s="52" customFormat="1" ht="11.25" customHeight="1" x14ac:dyDescent="0.2">
      <c r="A33" s="82"/>
      <c r="B33" s="67" t="s">
        <v>66</v>
      </c>
      <c r="C33" s="67">
        <v>28364267</v>
      </c>
      <c r="D33" s="67">
        <v>25132338</v>
      </c>
      <c r="E33" s="67">
        <v>26973520</v>
      </c>
      <c r="F33" s="67">
        <v>26475148</v>
      </c>
      <c r="G33" s="67">
        <v>27443058</v>
      </c>
      <c r="H33" s="67">
        <v>23436400</v>
      </c>
      <c r="I33" s="67">
        <v>27013793</v>
      </c>
      <c r="J33" s="67">
        <v>25781200</v>
      </c>
      <c r="K33" s="67">
        <v>26582075</v>
      </c>
      <c r="L33" s="67">
        <v>28792944</v>
      </c>
      <c r="M33" s="67">
        <v>25286544</v>
      </c>
      <c r="N33" s="67">
        <v>26951970</v>
      </c>
      <c r="O33" s="67">
        <v>318233257</v>
      </c>
    </row>
    <row r="37" spans="1:15" ht="11.25" customHeight="1" x14ac:dyDescent="0.2">
      <c r="C37" s="29"/>
    </row>
  </sheetData>
  <sheetProtection selectLockedCells="1" selectUnlockedCells="1"/>
  <pageMargins left="0.78749999999999998" right="0.78749999999999998" top="0.98402777777777772" bottom="0.98402777777777772" header="0.51180555555555551" footer="0.51180555555555551"/>
  <pageSetup paperSize="9" firstPageNumber="0" orientation="portrait" horizontalDpi="300" verticalDpi="300"/>
  <headerFooter alignWithMargins="0"/>
  <drawing r:id="rId1"/>
  <legacyDrawing r:id="rId2"/>
  <oleObjects>
    <mc:AlternateContent xmlns:mc="http://schemas.openxmlformats.org/markup-compatibility/2006">
      <mc:Choice Requires="x14">
        <oleObject progId="Word.Picture.8" shapeId="9217" r:id="rId3">
          <objectPr defaultSize="0" r:id="rId4">
            <anchor>
              <from>
                <xdr:col>0</xdr:col>
                <xdr:colOff>19050</xdr:colOff>
                <xdr:row>0</xdr:row>
                <xdr:rowOff>19050</xdr:rowOff>
              </from>
              <to>
                <xdr:col>1</xdr:col>
                <xdr:colOff>1400175</xdr:colOff>
                <xdr:row>0</xdr:row>
                <xdr:rowOff>809625</xdr:rowOff>
              </to>
            </anchor>
          </objectPr>
        </oleObject>
      </mc:Choice>
      <mc:Fallback>
        <oleObject progId="Word.Picture.8" shapeId="9217" r:id="rId3"/>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
  <sheetViews>
    <sheetView topLeftCell="A25" workbookViewId="0">
      <selection activeCell="U13" sqref="U13"/>
    </sheetView>
  </sheetViews>
  <sheetFormatPr baseColWidth="10" defaultColWidth="9.140625" defaultRowHeight="11.25" customHeight="1" x14ac:dyDescent="0.2"/>
  <cols>
    <col min="1" max="1" width="9.7109375" style="2" customWidth="1"/>
    <col min="2" max="2" width="33.28515625" style="2" customWidth="1"/>
    <col min="3" max="15" width="9.7109375" style="2" customWidth="1"/>
    <col min="16" max="16384" width="9.140625" style="2"/>
  </cols>
  <sheetData>
    <row r="1" spans="1:15" ht="63.6" customHeight="1" x14ac:dyDescent="0.2"/>
    <row r="2" spans="1:15" ht="15.75" customHeight="1" x14ac:dyDescent="0.25">
      <c r="A2" s="4" t="s">
        <v>1</v>
      </c>
    </row>
    <row r="3" spans="1:15" ht="15" customHeight="1" x14ac:dyDescent="0.25">
      <c r="A3" s="6" t="s">
        <v>71</v>
      </c>
      <c r="J3" s="2" t="s">
        <v>3</v>
      </c>
      <c r="K3" s="43">
        <v>41880.616850578699</v>
      </c>
      <c r="L3" s="43"/>
    </row>
    <row r="4" spans="1:15" ht="12" customHeight="1" x14ac:dyDescent="0.2">
      <c r="A4" s="10" t="s">
        <v>57</v>
      </c>
      <c r="J4" s="2" t="s">
        <v>72</v>
      </c>
    </row>
    <row r="5" spans="1:15" ht="11.25" customHeight="1" x14ac:dyDescent="0.2">
      <c r="A5" s="11" t="s">
        <v>5</v>
      </c>
    </row>
    <row r="6" spans="1:15" ht="11.25" customHeight="1" x14ac:dyDescent="0.2">
      <c r="A6" s="11"/>
    </row>
    <row r="8" spans="1:15" ht="12.75" customHeight="1" x14ac:dyDescent="0.2">
      <c r="A8" s="13" t="s">
        <v>7</v>
      </c>
    </row>
    <row r="9" spans="1:15" ht="11.25" customHeight="1" x14ac:dyDescent="0.2">
      <c r="A9" s="83"/>
      <c r="B9" s="71" t="s">
        <v>9</v>
      </c>
      <c r="C9" s="72">
        <v>39083</v>
      </c>
      <c r="D9" s="72">
        <v>39114</v>
      </c>
      <c r="E9" s="72">
        <v>39142</v>
      </c>
      <c r="F9" s="72">
        <v>39173</v>
      </c>
      <c r="G9" s="72">
        <v>39203</v>
      </c>
      <c r="H9" s="72">
        <v>39234</v>
      </c>
      <c r="I9" s="72">
        <v>39264</v>
      </c>
      <c r="J9" s="72">
        <v>39295</v>
      </c>
      <c r="K9" s="72">
        <v>39326</v>
      </c>
      <c r="L9" s="72">
        <v>39356</v>
      </c>
      <c r="M9" s="72">
        <v>39387</v>
      </c>
      <c r="N9" s="72">
        <v>39417</v>
      </c>
      <c r="O9" s="45" t="s">
        <v>22</v>
      </c>
    </row>
    <row r="10" spans="1:15" ht="11.25" customHeight="1" x14ac:dyDescent="0.2">
      <c r="A10" s="84" t="s">
        <v>42</v>
      </c>
      <c r="B10" s="58" t="s">
        <v>58</v>
      </c>
      <c r="C10" s="54">
        <v>493</v>
      </c>
      <c r="D10" s="60">
        <v>574</v>
      </c>
      <c r="E10" s="60">
        <v>594</v>
      </c>
      <c r="F10" s="60">
        <v>532</v>
      </c>
      <c r="G10" s="60">
        <v>602</v>
      </c>
      <c r="H10" s="60">
        <v>551</v>
      </c>
      <c r="I10" s="60">
        <v>552</v>
      </c>
      <c r="J10" s="60">
        <v>628</v>
      </c>
      <c r="K10" s="60">
        <v>515</v>
      </c>
      <c r="L10" s="60">
        <v>622</v>
      </c>
      <c r="M10" s="60">
        <v>549</v>
      </c>
      <c r="N10" s="60">
        <v>560</v>
      </c>
      <c r="O10" s="75">
        <v>6772</v>
      </c>
    </row>
    <row r="11" spans="1:15" ht="11.25" customHeight="1" x14ac:dyDescent="0.2">
      <c r="A11" s="61"/>
      <c r="B11" s="58" t="s">
        <v>59</v>
      </c>
      <c r="C11" s="54">
        <v>6019</v>
      </c>
      <c r="D11" s="60">
        <v>6012</v>
      </c>
      <c r="E11" s="60">
        <v>6384</v>
      </c>
      <c r="F11" s="60">
        <v>6266</v>
      </c>
      <c r="G11" s="60">
        <v>6183</v>
      </c>
      <c r="H11" s="60">
        <v>6176</v>
      </c>
      <c r="I11" s="60">
        <v>6270</v>
      </c>
      <c r="J11" s="60">
        <v>7164</v>
      </c>
      <c r="K11" s="60">
        <v>5919</v>
      </c>
      <c r="L11" s="60">
        <v>6897</v>
      </c>
      <c r="M11" s="60">
        <v>5932</v>
      </c>
      <c r="N11" s="60">
        <v>5584</v>
      </c>
      <c r="O11" s="60">
        <v>74806</v>
      </c>
    </row>
    <row r="12" spans="1:15" ht="11.25" customHeight="1" x14ac:dyDescent="0.2">
      <c r="A12" s="61"/>
      <c r="B12" s="58" t="s">
        <v>60</v>
      </c>
      <c r="C12" s="54">
        <v>12548</v>
      </c>
      <c r="D12" s="60">
        <v>12346</v>
      </c>
      <c r="E12" s="60">
        <v>12282</v>
      </c>
      <c r="F12" s="60">
        <v>13285</v>
      </c>
      <c r="G12" s="60">
        <v>15378</v>
      </c>
      <c r="H12" s="60">
        <v>14099</v>
      </c>
      <c r="I12" s="60">
        <v>14301</v>
      </c>
      <c r="J12" s="60">
        <v>15409</v>
      </c>
      <c r="K12" s="60">
        <v>13478</v>
      </c>
      <c r="L12" s="60">
        <v>14445</v>
      </c>
      <c r="M12" s="60">
        <v>11894</v>
      </c>
      <c r="N12" s="60">
        <v>13068</v>
      </c>
      <c r="O12" s="60">
        <v>162533</v>
      </c>
    </row>
    <row r="13" spans="1:15" ht="11.25" customHeight="1" x14ac:dyDescent="0.2">
      <c r="A13" s="61"/>
      <c r="B13" s="58" t="s">
        <v>61</v>
      </c>
      <c r="C13" s="54">
        <v>880</v>
      </c>
      <c r="D13" s="60">
        <v>988</v>
      </c>
      <c r="E13" s="60">
        <v>1197</v>
      </c>
      <c r="F13" s="60">
        <v>1167</v>
      </c>
      <c r="G13" s="60">
        <v>1224</v>
      </c>
      <c r="H13" s="60">
        <v>1259</v>
      </c>
      <c r="I13" s="60">
        <v>1149</v>
      </c>
      <c r="J13" s="60">
        <v>1190</v>
      </c>
      <c r="K13" s="60">
        <v>1080</v>
      </c>
      <c r="L13" s="60">
        <v>1156</v>
      </c>
      <c r="M13" s="60">
        <v>985</v>
      </c>
      <c r="N13" s="60">
        <v>985</v>
      </c>
      <c r="O13" s="60">
        <v>13260</v>
      </c>
    </row>
    <row r="14" spans="1:15" ht="11.25" customHeight="1" x14ac:dyDescent="0.2">
      <c r="A14" s="61"/>
      <c r="B14" s="58" t="s">
        <v>62</v>
      </c>
      <c r="C14" s="54">
        <v>154</v>
      </c>
      <c r="D14" s="60">
        <v>219</v>
      </c>
      <c r="E14" s="60">
        <v>179</v>
      </c>
      <c r="F14" s="60">
        <v>207</v>
      </c>
      <c r="G14" s="60">
        <v>239</v>
      </c>
      <c r="H14" s="60">
        <v>268</v>
      </c>
      <c r="I14" s="60">
        <v>234</v>
      </c>
      <c r="J14" s="60">
        <v>288</v>
      </c>
      <c r="K14" s="60">
        <v>218</v>
      </c>
      <c r="L14" s="60">
        <v>230</v>
      </c>
      <c r="M14" s="60">
        <v>196</v>
      </c>
      <c r="N14" s="60">
        <v>116</v>
      </c>
      <c r="O14" s="60">
        <v>2548</v>
      </c>
    </row>
    <row r="15" spans="1:15" ht="11.25" customHeight="1" x14ac:dyDescent="0.2">
      <c r="A15" s="61"/>
      <c r="B15" s="58" t="s">
        <v>63</v>
      </c>
      <c r="C15" s="54">
        <v>3619</v>
      </c>
      <c r="D15" s="60">
        <v>4154</v>
      </c>
      <c r="E15" s="60">
        <v>4241</v>
      </c>
      <c r="F15" s="60">
        <v>4268</v>
      </c>
      <c r="G15" s="60">
        <v>3803</v>
      </c>
      <c r="H15" s="60">
        <v>3563</v>
      </c>
      <c r="I15" s="60">
        <v>3529</v>
      </c>
      <c r="J15" s="60">
        <v>4775</v>
      </c>
      <c r="K15" s="60">
        <v>4528</v>
      </c>
      <c r="L15" s="60">
        <v>4476</v>
      </c>
      <c r="M15" s="60">
        <v>3879</v>
      </c>
      <c r="N15" s="60">
        <v>3174</v>
      </c>
      <c r="O15" s="60">
        <v>48009</v>
      </c>
    </row>
    <row r="16" spans="1:15" ht="11.25" customHeight="1" x14ac:dyDescent="0.2">
      <c r="A16" s="61"/>
      <c r="B16" s="58" t="s">
        <v>64</v>
      </c>
      <c r="C16" s="54">
        <v>37142</v>
      </c>
      <c r="D16" s="60">
        <v>37506</v>
      </c>
      <c r="E16" s="60">
        <v>35901</v>
      </c>
      <c r="F16" s="60">
        <v>31132</v>
      </c>
      <c r="G16" s="60">
        <v>32040</v>
      </c>
      <c r="H16" s="60">
        <v>31523</v>
      </c>
      <c r="I16" s="60">
        <v>29381</v>
      </c>
      <c r="J16" s="60">
        <v>35152</v>
      </c>
      <c r="K16" s="60">
        <v>33874</v>
      </c>
      <c r="L16" s="60">
        <v>39112</v>
      </c>
      <c r="M16" s="60">
        <v>38052</v>
      </c>
      <c r="N16" s="60">
        <v>37784</v>
      </c>
      <c r="O16" s="60">
        <v>418599</v>
      </c>
    </row>
    <row r="17" spans="1:15" s="52" customFormat="1" ht="11.25" customHeight="1" x14ac:dyDescent="0.2">
      <c r="A17" s="62"/>
      <c r="B17" s="63" t="s">
        <v>36</v>
      </c>
      <c r="C17" s="55">
        <v>60855</v>
      </c>
      <c r="D17" s="65">
        <v>61799</v>
      </c>
      <c r="E17" s="65">
        <v>60778</v>
      </c>
      <c r="F17" s="65">
        <v>56857</v>
      </c>
      <c r="G17" s="65">
        <v>59469</v>
      </c>
      <c r="H17" s="65">
        <v>57439</v>
      </c>
      <c r="I17" s="65">
        <v>55416</v>
      </c>
      <c r="J17" s="65">
        <v>64606</v>
      </c>
      <c r="K17" s="65">
        <v>59612</v>
      </c>
      <c r="L17" s="65">
        <v>66938</v>
      </c>
      <c r="M17" s="65">
        <v>61487</v>
      </c>
      <c r="N17" s="65">
        <v>61271</v>
      </c>
      <c r="O17" s="65">
        <v>726527</v>
      </c>
    </row>
    <row r="18" spans="1:15" ht="11.25" customHeight="1" x14ac:dyDescent="0.2">
      <c r="A18" s="61"/>
      <c r="B18" s="58" t="s">
        <v>65</v>
      </c>
      <c r="C18" s="54">
        <v>46180</v>
      </c>
      <c r="D18" s="60">
        <v>43949</v>
      </c>
      <c r="E18" s="60">
        <v>46772</v>
      </c>
      <c r="F18" s="60">
        <v>40454</v>
      </c>
      <c r="G18" s="60">
        <v>47411</v>
      </c>
      <c r="H18" s="60">
        <v>36841</v>
      </c>
      <c r="I18" s="60">
        <v>37435</v>
      </c>
      <c r="J18" s="60">
        <v>39235</v>
      </c>
      <c r="K18" s="60">
        <v>40741</v>
      </c>
      <c r="L18" s="60">
        <v>51386</v>
      </c>
      <c r="M18" s="60">
        <v>40341</v>
      </c>
      <c r="N18" s="60">
        <v>41330</v>
      </c>
      <c r="O18" s="60">
        <v>512075</v>
      </c>
    </row>
    <row r="19" spans="1:15" s="52" customFormat="1" ht="11.25" customHeight="1" x14ac:dyDescent="0.2">
      <c r="A19" s="66"/>
      <c r="B19" s="67" t="s">
        <v>66</v>
      </c>
      <c r="C19" s="56">
        <v>107035</v>
      </c>
      <c r="D19" s="69">
        <v>105748</v>
      </c>
      <c r="E19" s="69">
        <v>107550</v>
      </c>
      <c r="F19" s="69">
        <v>97311</v>
      </c>
      <c r="G19" s="69">
        <v>106880</v>
      </c>
      <c r="H19" s="69">
        <v>94280</v>
      </c>
      <c r="I19" s="69">
        <v>92851</v>
      </c>
      <c r="J19" s="69">
        <v>103841</v>
      </c>
      <c r="K19" s="69">
        <v>100353</v>
      </c>
      <c r="L19" s="69">
        <v>118324</v>
      </c>
      <c r="M19" s="69">
        <v>101828</v>
      </c>
      <c r="N19" s="69">
        <v>102601</v>
      </c>
      <c r="O19" s="69">
        <v>1238602</v>
      </c>
    </row>
    <row r="20" spans="1:15" ht="11.25" customHeight="1" x14ac:dyDescent="0.2">
      <c r="C20" s="70"/>
      <c r="D20" s="70"/>
      <c r="E20" s="70"/>
      <c r="F20" s="70"/>
      <c r="G20" s="70"/>
      <c r="H20" s="70"/>
      <c r="I20" s="70"/>
      <c r="J20" s="70"/>
      <c r="K20" s="70"/>
      <c r="L20" s="70"/>
      <c r="M20" s="70"/>
      <c r="N20" s="70"/>
      <c r="O20" s="70"/>
    </row>
    <row r="22" spans="1:15" ht="12.75" customHeight="1" x14ac:dyDescent="0.2">
      <c r="A22" s="13" t="s">
        <v>43</v>
      </c>
    </row>
    <row r="23" spans="1:15" ht="11.25" customHeight="1" x14ac:dyDescent="0.2">
      <c r="A23" s="71"/>
      <c r="B23" s="71" t="s">
        <v>9</v>
      </c>
      <c r="C23" s="72">
        <v>39083</v>
      </c>
      <c r="D23" s="72">
        <v>39114</v>
      </c>
      <c r="E23" s="72">
        <v>39142</v>
      </c>
      <c r="F23" s="72">
        <v>39173</v>
      </c>
      <c r="G23" s="72">
        <v>39203</v>
      </c>
      <c r="H23" s="72">
        <v>39234</v>
      </c>
      <c r="I23" s="72">
        <v>39264</v>
      </c>
      <c r="J23" s="72">
        <v>39295</v>
      </c>
      <c r="K23" s="72">
        <v>39326</v>
      </c>
      <c r="L23" s="72">
        <v>39356</v>
      </c>
      <c r="M23" s="72">
        <v>39387</v>
      </c>
      <c r="N23" s="72">
        <v>39417</v>
      </c>
      <c r="O23" s="45" t="s">
        <v>22</v>
      </c>
    </row>
    <row r="24" spans="1:15" ht="11.25" customHeight="1" x14ac:dyDescent="0.2">
      <c r="A24" s="78" t="s">
        <v>42</v>
      </c>
      <c r="B24" s="58" t="s">
        <v>58</v>
      </c>
      <c r="C24" s="58">
        <v>158567</v>
      </c>
      <c r="D24" s="58">
        <v>190758</v>
      </c>
      <c r="E24" s="58">
        <v>192761</v>
      </c>
      <c r="F24" s="58">
        <v>173770</v>
      </c>
      <c r="G24" s="58">
        <v>198830</v>
      </c>
      <c r="H24" s="58">
        <v>174597</v>
      </c>
      <c r="I24" s="58">
        <v>175854</v>
      </c>
      <c r="J24" s="58">
        <v>202455</v>
      </c>
      <c r="K24" s="58">
        <v>169372</v>
      </c>
      <c r="L24" s="58">
        <v>199887</v>
      </c>
      <c r="M24" s="58">
        <v>176092</v>
      </c>
      <c r="N24" s="58">
        <v>183403</v>
      </c>
      <c r="O24" s="79">
        <v>2196346</v>
      </c>
    </row>
    <row r="25" spans="1:15" ht="11.25" customHeight="1" x14ac:dyDescent="0.2">
      <c r="A25" s="80"/>
      <c r="B25" s="58" t="s">
        <v>59</v>
      </c>
      <c r="C25" s="58">
        <v>2287028</v>
      </c>
      <c r="D25" s="58">
        <v>2290687</v>
      </c>
      <c r="E25" s="58">
        <v>2458430</v>
      </c>
      <c r="F25" s="58">
        <v>2359778</v>
      </c>
      <c r="G25" s="58">
        <v>2347023</v>
      </c>
      <c r="H25" s="58">
        <v>2310719</v>
      </c>
      <c r="I25" s="58">
        <v>2353407</v>
      </c>
      <c r="J25" s="58">
        <v>2672724</v>
      </c>
      <c r="K25" s="58">
        <v>2209243</v>
      </c>
      <c r="L25" s="58">
        <v>2569877</v>
      </c>
      <c r="M25" s="58">
        <v>2221763</v>
      </c>
      <c r="N25" s="58">
        <v>2132052</v>
      </c>
      <c r="O25" s="58">
        <v>28212731</v>
      </c>
    </row>
    <row r="26" spans="1:15" ht="11.25" customHeight="1" x14ac:dyDescent="0.2">
      <c r="A26" s="80"/>
      <c r="B26" s="58" t="s">
        <v>60</v>
      </c>
      <c r="C26" s="58">
        <v>5149383</v>
      </c>
      <c r="D26" s="58">
        <v>5073271</v>
      </c>
      <c r="E26" s="58">
        <v>5023415</v>
      </c>
      <c r="F26" s="58">
        <v>5427071</v>
      </c>
      <c r="G26" s="58">
        <v>6289125</v>
      </c>
      <c r="H26" s="58">
        <v>5788531</v>
      </c>
      <c r="I26" s="58">
        <v>5823807</v>
      </c>
      <c r="J26" s="58">
        <v>6292835</v>
      </c>
      <c r="K26" s="58">
        <v>5560353</v>
      </c>
      <c r="L26" s="58">
        <v>5952097</v>
      </c>
      <c r="M26" s="58">
        <v>4911797</v>
      </c>
      <c r="N26" s="58">
        <v>5419953</v>
      </c>
      <c r="O26" s="58">
        <v>66711638</v>
      </c>
    </row>
    <row r="27" spans="1:15" ht="11.25" customHeight="1" x14ac:dyDescent="0.2">
      <c r="A27" s="80"/>
      <c r="B27" s="58" t="s">
        <v>61</v>
      </c>
      <c r="C27" s="58">
        <v>411710</v>
      </c>
      <c r="D27" s="58">
        <v>464644</v>
      </c>
      <c r="E27" s="58">
        <v>573429</v>
      </c>
      <c r="F27" s="58">
        <v>561178</v>
      </c>
      <c r="G27" s="58">
        <v>606506</v>
      </c>
      <c r="H27" s="58">
        <v>600050</v>
      </c>
      <c r="I27" s="58">
        <v>548311</v>
      </c>
      <c r="J27" s="58">
        <v>566344</v>
      </c>
      <c r="K27" s="58">
        <v>501567</v>
      </c>
      <c r="L27" s="58">
        <v>525896</v>
      </c>
      <c r="M27" s="58">
        <v>460282</v>
      </c>
      <c r="N27" s="58">
        <v>441162</v>
      </c>
      <c r="O27" s="58">
        <v>6261079</v>
      </c>
    </row>
    <row r="28" spans="1:15" ht="11.25" customHeight="1" x14ac:dyDescent="0.2">
      <c r="A28" s="80"/>
      <c r="B28" s="58" t="s">
        <v>62</v>
      </c>
      <c r="C28" s="58">
        <v>50327</v>
      </c>
      <c r="D28" s="58">
        <v>76784</v>
      </c>
      <c r="E28" s="58">
        <v>60238</v>
      </c>
      <c r="F28" s="58">
        <v>71387</v>
      </c>
      <c r="G28" s="58">
        <v>79925</v>
      </c>
      <c r="H28" s="58">
        <v>92645</v>
      </c>
      <c r="I28" s="58">
        <v>77987</v>
      </c>
      <c r="J28" s="58">
        <v>91798</v>
      </c>
      <c r="K28" s="58">
        <v>72318</v>
      </c>
      <c r="L28" s="58">
        <v>75564</v>
      </c>
      <c r="M28" s="58">
        <v>63564</v>
      </c>
      <c r="N28" s="58">
        <v>38749</v>
      </c>
      <c r="O28" s="58">
        <v>851286</v>
      </c>
    </row>
    <row r="29" spans="1:15" ht="11.25" customHeight="1" x14ac:dyDescent="0.2">
      <c r="A29" s="80"/>
      <c r="B29" s="58" t="s">
        <v>63</v>
      </c>
      <c r="C29" s="58">
        <v>1472732</v>
      </c>
      <c r="D29" s="58">
        <v>1690154</v>
      </c>
      <c r="E29" s="58">
        <v>1731543</v>
      </c>
      <c r="F29" s="58">
        <v>1743047</v>
      </c>
      <c r="G29" s="58">
        <v>1568434</v>
      </c>
      <c r="H29" s="58">
        <v>1450260</v>
      </c>
      <c r="I29" s="58">
        <v>1422468</v>
      </c>
      <c r="J29" s="58">
        <v>1916563</v>
      </c>
      <c r="K29" s="58">
        <v>1823856</v>
      </c>
      <c r="L29" s="58">
        <v>1818861</v>
      </c>
      <c r="M29" s="58">
        <v>1558528</v>
      </c>
      <c r="N29" s="58">
        <v>1287599</v>
      </c>
      <c r="O29" s="58">
        <v>19484045</v>
      </c>
    </row>
    <row r="30" spans="1:15" ht="11.25" customHeight="1" x14ac:dyDescent="0.2">
      <c r="A30" s="80"/>
      <c r="B30" s="58" t="s">
        <v>64</v>
      </c>
      <c r="C30" s="58">
        <v>12326081</v>
      </c>
      <c r="D30" s="58">
        <v>12448780</v>
      </c>
      <c r="E30" s="58">
        <v>11917182</v>
      </c>
      <c r="F30" s="58">
        <v>10322775</v>
      </c>
      <c r="G30" s="58">
        <v>10669838</v>
      </c>
      <c r="H30" s="58">
        <v>10424694</v>
      </c>
      <c r="I30" s="58">
        <v>9674900</v>
      </c>
      <c r="J30" s="58">
        <v>11443664</v>
      </c>
      <c r="K30" s="58">
        <v>10908537</v>
      </c>
      <c r="L30" s="58">
        <v>12752970</v>
      </c>
      <c r="M30" s="58">
        <v>12343808</v>
      </c>
      <c r="N30" s="58">
        <v>12362011</v>
      </c>
      <c r="O30" s="58">
        <v>137595240</v>
      </c>
    </row>
    <row r="31" spans="1:15" s="52" customFormat="1" ht="11.25" customHeight="1" x14ac:dyDescent="0.2">
      <c r="A31" s="81"/>
      <c r="B31" s="63" t="s">
        <v>36</v>
      </c>
      <c r="C31" s="63">
        <v>21855828</v>
      </c>
      <c r="D31" s="63">
        <v>22235078</v>
      </c>
      <c r="E31" s="63">
        <v>21956998</v>
      </c>
      <c r="F31" s="63">
        <v>20659006</v>
      </c>
      <c r="G31" s="63">
        <v>21759681</v>
      </c>
      <c r="H31" s="63">
        <v>20841496</v>
      </c>
      <c r="I31" s="63">
        <v>20076734</v>
      </c>
      <c r="J31" s="63">
        <v>23186383</v>
      </c>
      <c r="K31" s="63">
        <v>21245246</v>
      </c>
      <c r="L31" s="63">
        <v>23895152</v>
      </c>
      <c r="M31" s="63">
        <v>21735834</v>
      </c>
      <c r="N31" s="63">
        <v>21864929</v>
      </c>
      <c r="O31" s="63">
        <v>261312365</v>
      </c>
    </row>
    <row r="32" spans="1:15" ht="11.25" customHeight="1" x14ac:dyDescent="0.2">
      <c r="A32" s="80"/>
      <c r="B32" s="58" t="s">
        <v>65</v>
      </c>
      <c r="C32" s="58">
        <v>6024384</v>
      </c>
      <c r="D32" s="58">
        <v>5755057</v>
      </c>
      <c r="E32" s="58">
        <v>6215982</v>
      </c>
      <c r="F32" s="58">
        <v>5420675</v>
      </c>
      <c r="G32" s="58">
        <v>6355495</v>
      </c>
      <c r="H32" s="58">
        <v>4875949</v>
      </c>
      <c r="I32" s="58">
        <v>4958852</v>
      </c>
      <c r="J32" s="58">
        <v>5324153</v>
      </c>
      <c r="K32" s="58">
        <v>5570468</v>
      </c>
      <c r="L32" s="58">
        <v>6918987</v>
      </c>
      <c r="M32" s="58">
        <v>5363590</v>
      </c>
      <c r="N32" s="58">
        <v>5451995</v>
      </c>
      <c r="O32" s="58">
        <v>68235587</v>
      </c>
    </row>
    <row r="33" spans="1:15" s="52" customFormat="1" ht="11.25" customHeight="1" x14ac:dyDescent="0.2">
      <c r="A33" s="82"/>
      <c r="B33" s="67" t="s">
        <v>66</v>
      </c>
      <c r="C33" s="67">
        <v>27880212</v>
      </c>
      <c r="D33" s="67">
        <v>27990135</v>
      </c>
      <c r="E33" s="67">
        <v>28172980</v>
      </c>
      <c r="F33" s="67">
        <v>26079681</v>
      </c>
      <c r="G33" s="67">
        <v>28115176</v>
      </c>
      <c r="H33" s="67">
        <v>25717445</v>
      </c>
      <c r="I33" s="67">
        <v>25035586</v>
      </c>
      <c r="J33" s="67">
        <v>28510536</v>
      </c>
      <c r="K33" s="67">
        <v>26815714</v>
      </c>
      <c r="L33" s="67">
        <v>30814139</v>
      </c>
      <c r="M33" s="67">
        <v>27099424</v>
      </c>
      <c r="N33" s="67">
        <v>27316924</v>
      </c>
      <c r="O33" s="67">
        <v>329547952</v>
      </c>
    </row>
    <row r="37" spans="1:15" ht="11.25" customHeight="1" x14ac:dyDescent="0.2">
      <c r="C37" s="29"/>
    </row>
  </sheetData>
  <sheetProtection selectLockedCells="1" selectUnlockedCells="1"/>
  <pageMargins left="0.78749999999999998" right="0.78749999999999998" top="0.98402777777777772" bottom="0.98402777777777772" header="0.51180555555555551" footer="0.51180555555555551"/>
  <pageSetup paperSize="9" firstPageNumber="0" orientation="portrait" horizontalDpi="300" verticalDpi="300"/>
  <headerFooter alignWithMargins="0"/>
  <drawing r:id="rId1"/>
  <legacyDrawing r:id="rId2"/>
  <oleObjects>
    <mc:AlternateContent xmlns:mc="http://schemas.openxmlformats.org/markup-compatibility/2006">
      <mc:Choice Requires="x14">
        <oleObject progId="Word.Picture.8" shapeId="10241" r:id="rId3">
          <objectPr defaultSize="0" r:id="rId4">
            <anchor>
              <from>
                <xdr:col>0</xdr:col>
                <xdr:colOff>19050</xdr:colOff>
                <xdr:row>0</xdr:row>
                <xdr:rowOff>19050</xdr:rowOff>
              </from>
              <to>
                <xdr:col>1</xdr:col>
                <xdr:colOff>1400175</xdr:colOff>
                <xdr:row>0</xdr:row>
                <xdr:rowOff>809625</xdr:rowOff>
              </to>
            </anchor>
          </objectPr>
        </oleObject>
      </mc:Choice>
      <mc:Fallback>
        <oleObject progId="Word.Picture.8" shapeId="10241" r:id="rId3"/>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
  <sheetViews>
    <sheetView topLeftCell="A4" workbookViewId="0">
      <selection activeCell="B19" sqref="B19"/>
    </sheetView>
  </sheetViews>
  <sheetFormatPr baseColWidth="10" defaultColWidth="9.140625" defaultRowHeight="11.25" customHeight="1" x14ac:dyDescent="0.2"/>
  <cols>
    <col min="1" max="1" width="9.7109375" style="2" customWidth="1"/>
    <col min="2" max="2" width="33.28515625" style="2" customWidth="1"/>
    <col min="3" max="15" width="9.7109375" style="2" customWidth="1"/>
    <col min="16" max="16384" width="9.140625" style="2"/>
  </cols>
  <sheetData>
    <row r="1" spans="1:15" ht="63.6" customHeight="1" x14ac:dyDescent="0.2"/>
    <row r="2" spans="1:15" ht="15.75" customHeight="1" x14ac:dyDescent="0.25">
      <c r="A2" s="4" t="s">
        <v>1</v>
      </c>
    </row>
    <row r="3" spans="1:15" ht="15" customHeight="1" x14ac:dyDescent="0.25">
      <c r="A3" s="6" t="s">
        <v>73</v>
      </c>
      <c r="J3" s="2" t="s">
        <v>3</v>
      </c>
      <c r="K3" s="43">
        <v>41880.616267939818</v>
      </c>
      <c r="L3" s="43"/>
    </row>
    <row r="4" spans="1:15" ht="12" customHeight="1" x14ac:dyDescent="0.2">
      <c r="A4" s="10" t="s">
        <v>57</v>
      </c>
      <c r="J4" s="2" t="s">
        <v>72</v>
      </c>
    </row>
    <row r="5" spans="1:15" ht="11.25" customHeight="1" x14ac:dyDescent="0.2">
      <c r="A5" s="11" t="s">
        <v>5</v>
      </c>
    </row>
    <row r="6" spans="1:15" ht="11.25" customHeight="1" x14ac:dyDescent="0.2">
      <c r="A6" s="11"/>
    </row>
    <row r="8" spans="1:15" ht="12.75" customHeight="1" x14ac:dyDescent="0.2">
      <c r="A8" s="13" t="s">
        <v>7</v>
      </c>
    </row>
    <row r="9" spans="1:15" ht="11.25" customHeight="1" x14ac:dyDescent="0.2">
      <c r="A9" s="83"/>
      <c r="B9" s="71" t="s">
        <v>9</v>
      </c>
      <c r="C9" s="72">
        <v>39083</v>
      </c>
      <c r="D9" s="72">
        <v>39114</v>
      </c>
      <c r="E9" s="72">
        <v>39142</v>
      </c>
      <c r="F9" s="72">
        <v>39173</v>
      </c>
      <c r="G9" s="72">
        <v>39203</v>
      </c>
      <c r="H9" s="72">
        <v>39234</v>
      </c>
      <c r="I9" s="72">
        <v>39264</v>
      </c>
      <c r="J9" s="72">
        <v>39295</v>
      </c>
      <c r="K9" s="72">
        <v>39326</v>
      </c>
      <c r="L9" s="72">
        <v>39356</v>
      </c>
      <c r="M9" s="72">
        <v>39387</v>
      </c>
      <c r="N9" s="72">
        <v>39417</v>
      </c>
      <c r="O9" s="45" t="s">
        <v>22</v>
      </c>
    </row>
    <row r="10" spans="1:15" ht="11.25" customHeight="1" x14ac:dyDescent="0.2">
      <c r="A10" s="84" t="s">
        <v>42</v>
      </c>
      <c r="B10" s="58" t="s">
        <v>58</v>
      </c>
      <c r="C10" s="54">
        <v>340</v>
      </c>
      <c r="D10" s="60">
        <v>437</v>
      </c>
      <c r="E10" s="60">
        <v>458</v>
      </c>
      <c r="F10" s="60">
        <v>441</v>
      </c>
      <c r="G10" s="60">
        <v>469</v>
      </c>
      <c r="H10" s="60">
        <v>406</v>
      </c>
      <c r="I10" s="60">
        <v>408</v>
      </c>
      <c r="J10" s="60">
        <v>413</v>
      </c>
      <c r="K10" s="60">
        <v>340</v>
      </c>
      <c r="L10" s="60">
        <v>435</v>
      </c>
      <c r="M10" s="60">
        <v>397</v>
      </c>
      <c r="N10" s="60">
        <v>374</v>
      </c>
      <c r="O10" s="75">
        <v>4918</v>
      </c>
    </row>
    <row r="11" spans="1:15" ht="11.25" customHeight="1" x14ac:dyDescent="0.2">
      <c r="A11" s="61"/>
      <c r="B11" s="58" t="s">
        <v>59</v>
      </c>
      <c r="C11" s="54">
        <v>6259</v>
      </c>
      <c r="D11" s="60">
        <v>6104</v>
      </c>
      <c r="E11" s="60">
        <v>6731</v>
      </c>
      <c r="F11" s="60">
        <v>6698</v>
      </c>
      <c r="G11" s="60">
        <v>6581</v>
      </c>
      <c r="H11" s="60">
        <v>6554</v>
      </c>
      <c r="I11" s="60">
        <v>6531</v>
      </c>
      <c r="J11" s="60">
        <v>7581</v>
      </c>
      <c r="K11" s="60">
        <v>6500</v>
      </c>
      <c r="L11" s="60">
        <v>6509</v>
      </c>
      <c r="M11" s="60">
        <v>6563</v>
      </c>
      <c r="N11" s="60">
        <v>6473</v>
      </c>
      <c r="O11" s="60">
        <v>79084</v>
      </c>
    </row>
    <row r="12" spans="1:15" ht="11.25" customHeight="1" x14ac:dyDescent="0.2">
      <c r="A12" s="61"/>
      <c r="B12" s="58" t="s">
        <v>60</v>
      </c>
      <c r="C12" s="54">
        <v>12059</v>
      </c>
      <c r="D12" s="60">
        <v>12994</v>
      </c>
      <c r="E12" s="60">
        <v>15710</v>
      </c>
      <c r="F12" s="60">
        <v>13118</v>
      </c>
      <c r="G12" s="60">
        <v>16691</v>
      </c>
      <c r="H12" s="60">
        <v>13905</v>
      </c>
      <c r="I12" s="60">
        <v>13825</v>
      </c>
      <c r="J12" s="60">
        <v>16299</v>
      </c>
      <c r="K12" s="60">
        <v>13364</v>
      </c>
      <c r="L12" s="60">
        <v>12892</v>
      </c>
      <c r="M12" s="60">
        <v>13167</v>
      </c>
      <c r="N12" s="60">
        <v>11442</v>
      </c>
      <c r="O12" s="60">
        <v>165466</v>
      </c>
    </row>
    <row r="13" spans="1:15" ht="11.25" customHeight="1" x14ac:dyDescent="0.2">
      <c r="A13" s="61"/>
      <c r="B13" s="58" t="s">
        <v>61</v>
      </c>
      <c r="C13" s="54">
        <v>1060</v>
      </c>
      <c r="D13" s="60">
        <v>1066</v>
      </c>
      <c r="E13" s="60">
        <v>1375</v>
      </c>
      <c r="F13" s="60">
        <v>1230</v>
      </c>
      <c r="G13" s="60">
        <v>1167</v>
      </c>
      <c r="H13" s="60">
        <v>999</v>
      </c>
      <c r="I13" s="60">
        <v>1021</v>
      </c>
      <c r="J13" s="60">
        <v>1071</v>
      </c>
      <c r="K13" s="60">
        <v>1032</v>
      </c>
      <c r="L13" s="60">
        <v>996</v>
      </c>
      <c r="M13" s="60">
        <v>1085</v>
      </c>
      <c r="N13" s="60">
        <v>1069</v>
      </c>
      <c r="O13" s="60">
        <v>13171</v>
      </c>
    </row>
    <row r="14" spans="1:15" ht="11.25" customHeight="1" x14ac:dyDescent="0.2">
      <c r="A14" s="61"/>
      <c r="B14" s="58" t="s">
        <v>62</v>
      </c>
      <c r="C14" s="54">
        <v>153</v>
      </c>
      <c r="D14" s="60">
        <v>168</v>
      </c>
      <c r="E14" s="60">
        <v>219</v>
      </c>
      <c r="F14" s="60">
        <v>142</v>
      </c>
      <c r="G14" s="60">
        <v>218</v>
      </c>
      <c r="H14" s="60">
        <v>265</v>
      </c>
      <c r="I14" s="60">
        <v>267</v>
      </c>
      <c r="J14" s="60">
        <v>370</v>
      </c>
      <c r="K14" s="60">
        <v>225</v>
      </c>
      <c r="L14" s="60">
        <v>229</v>
      </c>
      <c r="M14" s="60">
        <v>139</v>
      </c>
      <c r="N14" s="60">
        <v>101</v>
      </c>
      <c r="O14" s="60">
        <v>2496</v>
      </c>
    </row>
    <row r="15" spans="1:15" ht="11.25" customHeight="1" x14ac:dyDescent="0.2">
      <c r="A15" s="61"/>
      <c r="B15" s="58" t="s">
        <v>63</v>
      </c>
      <c r="C15" s="54">
        <v>3990</v>
      </c>
      <c r="D15" s="60">
        <v>4470</v>
      </c>
      <c r="E15" s="60">
        <v>5372</v>
      </c>
      <c r="F15" s="60">
        <v>4770</v>
      </c>
      <c r="G15" s="60">
        <v>5514</v>
      </c>
      <c r="H15" s="60">
        <v>4499</v>
      </c>
      <c r="I15" s="60">
        <v>4698</v>
      </c>
      <c r="J15" s="60">
        <v>5727</v>
      </c>
      <c r="K15" s="60">
        <v>4488</v>
      </c>
      <c r="L15" s="60">
        <v>4407</v>
      </c>
      <c r="M15" s="60">
        <v>3695</v>
      </c>
      <c r="N15" s="60">
        <v>3332</v>
      </c>
      <c r="O15" s="60">
        <v>54962</v>
      </c>
    </row>
    <row r="16" spans="1:15" ht="11.25" customHeight="1" x14ac:dyDescent="0.2">
      <c r="A16" s="61"/>
      <c r="B16" s="58" t="s">
        <v>64</v>
      </c>
      <c r="C16" s="54">
        <v>34839</v>
      </c>
      <c r="D16" s="60">
        <v>32789</v>
      </c>
      <c r="E16" s="60">
        <v>36064</v>
      </c>
      <c r="F16" s="60">
        <v>31322</v>
      </c>
      <c r="G16" s="60">
        <v>36695</v>
      </c>
      <c r="H16" s="60">
        <v>29172</v>
      </c>
      <c r="I16" s="60">
        <v>29178</v>
      </c>
      <c r="J16" s="60">
        <v>35731</v>
      </c>
      <c r="K16" s="60">
        <v>33569</v>
      </c>
      <c r="L16" s="60">
        <v>36194</v>
      </c>
      <c r="M16" s="60">
        <v>39099</v>
      </c>
      <c r="N16" s="60">
        <v>38852</v>
      </c>
      <c r="O16" s="60">
        <v>413504</v>
      </c>
    </row>
    <row r="17" spans="1:15" s="52" customFormat="1" ht="11.25" customHeight="1" x14ac:dyDescent="0.2">
      <c r="A17" s="62"/>
      <c r="B17" s="63" t="s">
        <v>36</v>
      </c>
      <c r="C17" s="55">
        <v>58700</v>
      </c>
      <c r="D17" s="65">
        <v>58028</v>
      </c>
      <c r="E17" s="65">
        <v>65929</v>
      </c>
      <c r="F17" s="65">
        <v>57721</v>
      </c>
      <c r="G17" s="65">
        <v>67335</v>
      </c>
      <c r="H17" s="65">
        <v>55800</v>
      </c>
      <c r="I17" s="65">
        <v>55928</v>
      </c>
      <c r="J17" s="65">
        <v>67192</v>
      </c>
      <c r="K17" s="65">
        <v>59518</v>
      </c>
      <c r="L17" s="65">
        <v>61662</v>
      </c>
      <c r="M17" s="65">
        <v>64145</v>
      </c>
      <c r="N17" s="65">
        <v>61643</v>
      </c>
      <c r="O17" s="65">
        <v>733601</v>
      </c>
    </row>
    <row r="18" spans="1:15" ht="11.25" customHeight="1" x14ac:dyDescent="0.2">
      <c r="A18" s="61"/>
      <c r="B18" s="58" t="s">
        <v>65</v>
      </c>
      <c r="C18" s="54">
        <v>43309</v>
      </c>
      <c r="D18" s="60">
        <v>43069</v>
      </c>
      <c r="E18" s="60">
        <v>48849</v>
      </c>
      <c r="F18" s="60">
        <v>44095</v>
      </c>
      <c r="G18" s="60">
        <v>46308</v>
      </c>
      <c r="H18" s="60">
        <v>41526</v>
      </c>
      <c r="I18" s="60">
        <v>37039</v>
      </c>
      <c r="J18" s="60">
        <v>42810</v>
      </c>
      <c r="K18" s="60">
        <v>45008</v>
      </c>
      <c r="L18" s="60">
        <v>46371</v>
      </c>
      <c r="M18" s="60">
        <v>42839</v>
      </c>
      <c r="N18" s="60">
        <v>45189</v>
      </c>
      <c r="O18" s="60">
        <v>526412</v>
      </c>
    </row>
    <row r="19" spans="1:15" s="52" customFormat="1" ht="11.25" customHeight="1" x14ac:dyDescent="0.2">
      <c r="A19" s="66"/>
      <c r="B19" s="67" t="s">
        <v>66</v>
      </c>
      <c r="C19" s="56">
        <v>102009</v>
      </c>
      <c r="D19" s="69">
        <v>101097</v>
      </c>
      <c r="E19" s="69">
        <v>114778</v>
      </c>
      <c r="F19" s="69">
        <v>101816</v>
      </c>
      <c r="G19" s="69">
        <v>113643</v>
      </c>
      <c r="H19" s="69">
        <v>97326</v>
      </c>
      <c r="I19" s="69">
        <v>92967</v>
      </c>
      <c r="J19" s="69">
        <v>110002</v>
      </c>
      <c r="K19" s="69">
        <v>104526</v>
      </c>
      <c r="L19" s="69">
        <v>108033</v>
      </c>
      <c r="M19" s="69">
        <v>106984</v>
      </c>
      <c r="N19" s="69">
        <v>106832</v>
      </c>
      <c r="O19" s="69">
        <v>1260013</v>
      </c>
    </row>
    <row r="20" spans="1:15" ht="11.25" customHeight="1" x14ac:dyDescent="0.2">
      <c r="C20" s="70"/>
      <c r="D20" s="70"/>
      <c r="E20" s="70"/>
      <c r="F20" s="70"/>
      <c r="G20" s="70"/>
      <c r="H20" s="70"/>
      <c r="I20" s="70"/>
      <c r="J20" s="70"/>
      <c r="K20" s="70"/>
      <c r="L20" s="70"/>
      <c r="M20" s="70"/>
      <c r="N20" s="70"/>
      <c r="O20" s="70"/>
    </row>
    <row r="22" spans="1:15" ht="12.75" customHeight="1" x14ac:dyDescent="0.2">
      <c r="A22" s="13" t="s">
        <v>43</v>
      </c>
    </row>
    <row r="23" spans="1:15" ht="11.25" customHeight="1" x14ac:dyDescent="0.2">
      <c r="A23" s="71"/>
      <c r="B23" s="71" t="s">
        <v>9</v>
      </c>
      <c r="C23" s="72">
        <v>39083</v>
      </c>
      <c r="D23" s="72">
        <v>39114</v>
      </c>
      <c r="E23" s="72">
        <v>39142</v>
      </c>
      <c r="F23" s="72">
        <v>39173</v>
      </c>
      <c r="G23" s="72">
        <v>39203</v>
      </c>
      <c r="H23" s="72">
        <v>39234</v>
      </c>
      <c r="I23" s="72">
        <v>39264</v>
      </c>
      <c r="J23" s="72">
        <v>39295</v>
      </c>
      <c r="K23" s="72">
        <v>39326</v>
      </c>
      <c r="L23" s="72">
        <v>39356</v>
      </c>
      <c r="M23" s="72">
        <v>39387</v>
      </c>
      <c r="N23" s="72">
        <v>39417</v>
      </c>
      <c r="O23" s="45" t="s">
        <v>22</v>
      </c>
    </row>
    <row r="24" spans="1:15" ht="11.25" customHeight="1" x14ac:dyDescent="0.2">
      <c r="A24" s="78" t="s">
        <v>42</v>
      </c>
      <c r="B24" s="58" t="s">
        <v>58</v>
      </c>
      <c r="C24" s="58">
        <v>108951</v>
      </c>
      <c r="D24" s="58">
        <v>139296</v>
      </c>
      <c r="E24" s="58">
        <v>148337</v>
      </c>
      <c r="F24" s="58">
        <v>140946</v>
      </c>
      <c r="G24" s="58">
        <v>148324</v>
      </c>
      <c r="H24" s="58">
        <v>128289</v>
      </c>
      <c r="I24" s="58">
        <v>132629</v>
      </c>
      <c r="J24" s="58">
        <v>131509</v>
      </c>
      <c r="K24" s="58">
        <v>106351</v>
      </c>
      <c r="L24" s="58">
        <v>139062</v>
      </c>
      <c r="M24" s="58">
        <v>124630</v>
      </c>
      <c r="N24" s="58">
        <v>115311</v>
      </c>
      <c r="O24" s="79">
        <v>1563635</v>
      </c>
    </row>
    <row r="25" spans="1:15" ht="11.25" customHeight="1" x14ac:dyDescent="0.2">
      <c r="A25" s="80"/>
      <c r="B25" s="58" t="s">
        <v>59</v>
      </c>
      <c r="C25" s="58">
        <v>2362739</v>
      </c>
      <c r="D25" s="58">
        <v>2313089</v>
      </c>
      <c r="E25" s="58">
        <v>2545047</v>
      </c>
      <c r="F25" s="58">
        <v>2586602</v>
      </c>
      <c r="G25" s="58">
        <v>2492278</v>
      </c>
      <c r="H25" s="58">
        <v>2475893</v>
      </c>
      <c r="I25" s="58">
        <v>2450951</v>
      </c>
      <c r="J25" s="58">
        <v>2857005</v>
      </c>
      <c r="K25" s="58">
        <v>2451604</v>
      </c>
      <c r="L25" s="58">
        <v>2461403</v>
      </c>
      <c r="M25" s="58">
        <v>2471243</v>
      </c>
      <c r="N25" s="58">
        <v>2494429</v>
      </c>
      <c r="O25" s="58">
        <v>29962283</v>
      </c>
    </row>
    <row r="26" spans="1:15" ht="11.25" customHeight="1" x14ac:dyDescent="0.2">
      <c r="A26" s="80"/>
      <c r="B26" s="58" t="s">
        <v>60</v>
      </c>
      <c r="C26" s="58">
        <v>4989936</v>
      </c>
      <c r="D26" s="58">
        <v>5314339</v>
      </c>
      <c r="E26" s="58">
        <v>6376193</v>
      </c>
      <c r="F26" s="58">
        <v>5311688</v>
      </c>
      <c r="G26" s="58">
        <v>6698688</v>
      </c>
      <c r="H26" s="58">
        <v>5564227</v>
      </c>
      <c r="I26" s="58">
        <v>5577958</v>
      </c>
      <c r="J26" s="58">
        <v>6604062</v>
      </c>
      <c r="K26" s="58">
        <v>5389470</v>
      </c>
      <c r="L26" s="58">
        <v>5244919</v>
      </c>
      <c r="M26" s="58">
        <v>5357004</v>
      </c>
      <c r="N26" s="58">
        <v>4664721</v>
      </c>
      <c r="O26" s="58">
        <v>67093205</v>
      </c>
    </row>
    <row r="27" spans="1:15" ht="11.25" customHeight="1" x14ac:dyDescent="0.2">
      <c r="A27" s="80"/>
      <c r="B27" s="58" t="s">
        <v>61</v>
      </c>
      <c r="C27" s="58">
        <v>500576</v>
      </c>
      <c r="D27" s="58">
        <v>485725</v>
      </c>
      <c r="E27" s="58">
        <v>632237</v>
      </c>
      <c r="F27" s="58">
        <v>571627</v>
      </c>
      <c r="G27" s="58">
        <v>530323</v>
      </c>
      <c r="H27" s="58">
        <v>453768</v>
      </c>
      <c r="I27" s="58">
        <v>479852</v>
      </c>
      <c r="J27" s="58">
        <v>497999</v>
      </c>
      <c r="K27" s="58">
        <v>475998</v>
      </c>
      <c r="L27" s="58">
        <v>467063</v>
      </c>
      <c r="M27" s="58">
        <v>496321</v>
      </c>
      <c r="N27" s="58">
        <v>488599</v>
      </c>
      <c r="O27" s="58">
        <v>6080088</v>
      </c>
    </row>
    <row r="28" spans="1:15" ht="11.25" customHeight="1" x14ac:dyDescent="0.2">
      <c r="A28" s="80"/>
      <c r="B28" s="58" t="s">
        <v>62</v>
      </c>
      <c r="C28" s="58">
        <v>51093</v>
      </c>
      <c r="D28" s="58">
        <v>59087</v>
      </c>
      <c r="E28" s="58">
        <v>75491</v>
      </c>
      <c r="F28" s="58">
        <v>49250</v>
      </c>
      <c r="G28" s="58">
        <v>68019</v>
      </c>
      <c r="H28" s="58">
        <v>85202</v>
      </c>
      <c r="I28" s="58">
        <v>87103</v>
      </c>
      <c r="J28" s="58">
        <v>115286</v>
      </c>
      <c r="K28" s="58">
        <v>73234</v>
      </c>
      <c r="L28" s="58">
        <v>74427</v>
      </c>
      <c r="M28" s="58">
        <v>41793</v>
      </c>
      <c r="N28" s="58">
        <v>31654</v>
      </c>
      <c r="O28" s="58">
        <v>811639</v>
      </c>
    </row>
    <row r="29" spans="1:15" ht="11.25" customHeight="1" x14ac:dyDescent="0.2">
      <c r="A29" s="80"/>
      <c r="B29" s="58" t="s">
        <v>63</v>
      </c>
      <c r="C29" s="58">
        <v>1626985</v>
      </c>
      <c r="D29" s="58">
        <v>1801103</v>
      </c>
      <c r="E29" s="58">
        <v>2169246</v>
      </c>
      <c r="F29" s="58">
        <v>1942725</v>
      </c>
      <c r="G29" s="58">
        <v>2207040</v>
      </c>
      <c r="H29" s="58">
        <v>1801135</v>
      </c>
      <c r="I29" s="58">
        <v>1886691</v>
      </c>
      <c r="J29" s="58">
        <v>2290859</v>
      </c>
      <c r="K29" s="58">
        <v>1839759</v>
      </c>
      <c r="L29" s="58">
        <v>1807481</v>
      </c>
      <c r="M29" s="58">
        <v>1508659</v>
      </c>
      <c r="N29" s="58">
        <v>1376680</v>
      </c>
      <c r="O29" s="58">
        <v>22258363</v>
      </c>
    </row>
    <row r="30" spans="1:15" ht="11.25" customHeight="1" x14ac:dyDescent="0.2">
      <c r="A30" s="80"/>
      <c r="B30" s="58" t="s">
        <v>64</v>
      </c>
      <c r="C30" s="58">
        <v>11797453</v>
      </c>
      <c r="D30" s="58">
        <v>11156260</v>
      </c>
      <c r="E30" s="58">
        <v>12034206</v>
      </c>
      <c r="F30" s="58">
        <v>10451412</v>
      </c>
      <c r="G30" s="58">
        <v>12094818</v>
      </c>
      <c r="H30" s="58">
        <v>9760609</v>
      </c>
      <c r="I30" s="58">
        <v>9684970</v>
      </c>
      <c r="J30" s="58">
        <v>11897830</v>
      </c>
      <c r="K30" s="58">
        <v>10975277</v>
      </c>
      <c r="L30" s="58">
        <v>11878603</v>
      </c>
      <c r="M30" s="58">
        <v>12700041</v>
      </c>
      <c r="N30" s="58">
        <v>12806602</v>
      </c>
      <c r="O30" s="58">
        <v>137238081</v>
      </c>
    </row>
    <row r="31" spans="1:15" s="52" customFormat="1" ht="11.25" customHeight="1" x14ac:dyDescent="0.2">
      <c r="A31" s="81"/>
      <c r="B31" s="63" t="s">
        <v>36</v>
      </c>
      <c r="C31" s="63">
        <v>21437733</v>
      </c>
      <c r="D31" s="63">
        <v>21268899</v>
      </c>
      <c r="E31" s="63">
        <v>23980757</v>
      </c>
      <c r="F31" s="63">
        <v>21054250</v>
      </c>
      <c r="G31" s="63">
        <v>24239490</v>
      </c>
      <c r="H31" s="63">
        <v>20269123</v>
      </c>
      <c r="I31" s="63">
        <v>20300154</v>
      </c>
      <c r="J31" s="63">
        <v>24394550</v>
      </c>
      <c r="K31" s="63">
        <v>21311693</v>
      </c>
      <c r="L31" s="63">
        <v>22072958</v>
      </c>
      <c r="M31" s="63">
        <v>22699691</v>
      </c>
      <c r="N31" s="63">
        <v>21979366</v>
      </c>
      <c r="O31" s="63">
        <v>265008664</v>
      </c>
    </row>
    <row r="32" spans="1:15" ht="11.25" customHeight="1" x14ac:dyDescent="0.2">
      <c r="A32" s="80"/>
      <c r="B32" s="58" t="s">
        <v>65</v>
      </c>
      <c r="C32" s="58">
        <v>5561986</v>
      </c>
      <c r="D32" s="58">
        <v>5535745</v>
      </c>
      <c r="E32" s="58">
        <v>6389038</v>
      </c>
      <c r="F32" s="58">
        <v>5755058</v>
      </c>
      <c r="G32" s="58">
        <v>6210993</v>
      </c>
      <c r="H32" s="58">
        <v>5538994</v>
      </c>
      <c r="I32" s="58">
        <v>4864210</v>
      </c>
      <c r="J32" s="58">
        <v>5684453</v>
      </c>
      <c r="K32" s="58">
        <v>5978680</v>
      </c>
      <c r="L32" s="58">
        <v>6151949</v>
      </c>
      <c r="M32" s="58">
        <v>5613603</v>
      </c>
      <c r="N32" s="58">
        <v>5861283</v>
      </c>
      <c r="O32" s="58">
        <v>69145992</v>
      </c>
    </row>
    <row r="33" spans="1:15" s="52" customFormat="1" ht="11.25" customHeight="1" x14ac:dyDescent="0.2">
      <c r="A33" s="82"/>
      <c r="B33" s="67" t="s">
        <v>66</v>
      </c>
      <c r="C33" s="67">
        <v>26999719</v>
      </c>
      <c r="D33" s="67">
        <v>26804644</v>
      </c>
      <c r="E33" s="67">
        <v>30369795</v>
      </c>
      <c r="F33" s="67">
        <v>26809308</v>
      </c>
      <c r="G33" s="67">
        <v>30450483</v>
      </c>
      <c r="H33" s="67">
        <v>25808117</v>
      </c>
      <c r="I33" s="67">
        <v>25164364</v>
      </c>
      <c r="J33" s="67">
        <v>30079003</v>
      </c>
      <c r="K33" s="67">
        <v>27290373</v>
      </c>
      <c r="L33" s="67">
        <v>28224907</v>
      </c>
      <c r="M33" s="67">
        <v>28313294</v>
      </c>
      <c r="N33" s="67">
        <v>27840649</v>
      </c>
      <c r="O33" s="67">
        <v>334154656</v>
      </c>
    </row>
    <row r="37" spans="1:15" ht="11.25" customHeight="1" x14ac:dyDescent="0.2">
      <c r="C37" s="29"/>
    </row>
  </sheetData>
  <sheetProtection selectLockedCells="1" selectUnlockedCells="1"/>
  <pageMargins left="0.78749999999999998" right="0.78749999999999998" top="0.98402777777777772" bottom="0.98402777777777772" header="0.51180555555555551" footer="0.51180555555555551"/>
  <pageSetup paperSize="9" firstPageNumber="0" orientation="portrait" horizontalDpi="300" verticalDpi="300"/>
  <headerFooter alignWithMargins="0"/>
  <drawing r:id="rId1"/>
  <legacyDrawing r:id="rId2"/>
  <oleObjects>
    <mc:AlternateContent xmlns:mc="http://schemas.openxmlformats.org/markup-compatibility/2006">
      <mc:Choice Requires="x14">
        <oleObject progId="Word.Picture.8" shapeId="11265" r:id="rId3">
          <objectPr defaultSize="0" r:id="rId4">
            <anchor>
              <from>
                <xdr:col>0</xdr:col>
                <xdr:colOff>19050</xdr:colOff>
                <xdr:row>0</xdr:row>
                <xdr:rowOff>19050</xdr:rowOff>
              </from>
              <to>
                <xdr:col>1</xdr:col>
                <xdr:colOff>1400175</xdr:colOff>
                <xdr:row>0</xdr:row>
                <xdr:rowOff>809625</xdr:rowOff>
              </to>
            </anchor>
          </objectPr>
        </oleObject>
      </mc:Choice>
      <mc:Fallback>
        <oleObject progId="Word.Picture.8" shapeId="11265" r:id="rId3"/>
      </mc:Fallback>
    </mc:AlternateContent>
  </oleObjec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3"/>
  <sheetViews>
    <sheetView workbookViewId="0">
      <selection activeCell="G20" sqref="G20"/>
    </sheetView>
  </sheetViews>
  <sheetFormatPr baseColWidth="10" defaultColWidth="9.140625" defaultRowHeight="11.25" customHeight="1" x14ac:dyDescent="0.2"/>
  <cols>
    <col min="1" max="1" width="9.7109375" style="2" customWidth="1"/>
    <col min="2" max="2" width="33.28515625" style="2" customWidth="1"/>
    <col min="3" max="15" width="9.7109375" style="2" customWidth="1"/>
    <col min="16" max="16" width="12.140625" style="2" customWidth="1"/>
    <col min="17" max="16384" width="9.140625" style="2"/>
  </cols>
  <sheetData>
    <row r="2" spans="1:15" ht="15.75" customHeight="1" x14ac:dyDescent="0.25">
      <c r="A2" s="4" t="s">
        <v>1</v>
      </c>
    </row>
    <row r="3" spans="1:15" ht="15" customHeight="1" x14ac:dyDescent="0.25">
      <c r="A3" s="6" t="s">
        <v>74</v>
      </c>
      <c r="J3" s="2" t="s">
        <v>3</v>
      </c>
      <c r="K3" s="43">
        <v>45706</v>
      </c>
      <c r="L3" s="43"/>
    </row>
    <row r="4" spans="1:15" ht="12" customHeight="1" x14ac:dyDescent="0.2">
      <c r="A4" s="10" t="s">
        <v>57</v>
      </c>
    </row>
    <row r="5" spans="1:15" ht="11.25" customHeight="1" x14ac:dyDescent="0.2">
      <c r="A5" s="11" t="s">
        <v>5</v>
      </c>
    </row>
    <row r="6" spans="1:15" ht="11.25" customHeight="1" x14ac:dyDescent="0.2">
      <c r="A6" s="11"/>
    </row>
    <row r="8" spans="1:15" ht="12.75" customHeight="1" x14ac:dyDescent="0.2">
      <c r="A8" s="13" t="s">
        <v>7</v>
      </c>
    </row>
    <row r="9" spans="1:15" ht="11.25" customHeight="1" x14ac:dyDescent="0.2">
      <c r="A9" s="83"/>
      <c r="B9" s="117" t="s">
        <v>9</v>
      </c>
      <c r="C9" s="118">
        <v>39083</v>
      </c>
      <c r="D9" s="118">
        <v>39114</v>
      </c>
      <c r="E9" s="118">
        <v>39142</v>
      </c>
      <c r="F9" s="118">
        <v>39173</v>
      </c>
      <c r="G9" s="118">
        <v>39203</v>
      </c>
      <c r="H9" s="118">
        <v>39234</v>
      </c>
      <c r="I9" s="118">
        <v>39264</v>
      </c>
      <c r="J9" s="118">
        <v>39295</v>
      </c>
      <c r="K9" s="118">
        <v>39326</v>
      </c>
      <c r="L9" s="118">
        <v>39356</v>
      </c>
      <c r="M9" s="118">
        <v>39387</v>
      </c>
      <c r="N9" s="118">
        <v>39417</v>
      </c>
      <c r="O9" s="120" t="s">
        <v>22</v>
      </c>
    </row>
    <row r="10" spans="1:15" ht="11.25" customHeight="1" x14ac:dyDescent="0.2">
      <c r="A10" s="84" t="s">
        <v>42</v>
      </c>
      <c r="B10" s="58" t="s">
        <v>58</v>
      </c>
      <c r="C10" s="54">
        <v>300</v>
      </c>
      <c r="D10" s="60">
        <v>484</v>
      </c>
      <c r="E10" s="60">
        <v>426</v>
      </c>
      <c r="F10" s="60">
        <v>249</v>
      </c>
      <c r="G10" s="60">
        <v>377</v>
      </c>
      <c r="H10" s="60">
        <v>276</v>
      </c>
      <c r="I10" s="60">
        <v>347</v>
      </c>
      <c r="J10" s="60">
        <v>339</v>
      </c>
      <c r="K10" s="60">
        <v>382</v>
      </c>
      <c r="L10" s="60">
        <v>316</v>
      </c>
      <c r="M10" s="60">
        <v>240</v>
      </c>
      <c r="N10" s="60">
        <v>334</v>
      </c>
      <c r="O10" s="75">
        <v>4070</v>
      </c>
    </row>
    <row r="11" spans="1:15" ht="11.25" customHeight="1" x14ac:dyDescent="0.2">
      <c r="A11" s="61"/>
      <c r="B11" s="58" t="s">
        <v>59</v>
      </c>
      <c r="C11" s="54">
        <v>5650</v>
      </c>
      <c r="D11" s="60">
        <v>5587</v>
      </c>
      <c r="E11" s="60">
        <v>7015</v>
      </c>
      <c r="F11" s="60">
        <v>6442</v>
      </c>
      <c r="G11" s="60">
        <v>5994</v>
      </c>
      <c r="H11" s="60">
        <v>6714</v>
      </c>
      <c r="I11" s="60">
        <v>7171</v>
      </c>
      <c r="J11" s="60">
        <v>7361</v>
      </c>
      <c r="K11" s="60">
        <v>6779</v>
      </c>
      <c r="L11" s="60">
        <v>6425</v>
      </c>
      <c r="M11" s="60">
        <v>6592</v>
      </c>
      <c r="N11" s="60">
        <v>7283</v>
      </c>
      <c r="O11" s="60">
        <v>79013</v>
      </c>
    </row>
    <row r="12" spans="1:15" ht="11.25" customHeight="1" x14ac:dyDescent="0.2">
      <c r="A12" s="61"/>
      <c r="B12" s="58" t="s">
        <v>60</v>
      </c>
      <c r="C12" s="54">
        <v>11082</v>
      </c>
      <c r="D12" s="60">
        <v>11251</v>
      </c>
      <c r="E12" s="60">
        <v>13934</v>
      </c>
      <c r="F12" s="60">
        <v>11072</v>
      </c>
      <c r="G12" s="60">
        <v>12348</v>
      </c>
      <c r="H12" s="60">
        <v>14214</v>
      </c>
      <c r="I12" s="60">
        <v>13027</v>
      </c>
      <c r="J12" s="60">
        <v>15079</v>
      </c>
      <c r="K12" s="60">
        <v>15143</v>
      </c>
      <c r="L12" s="60">
        <v>12438</v>
      </c>
      <c r="M12" s="60">
        <v>12969</v>
      </c>
      <c r="N12" s="60">
        <v>14866</v>
      </c>
      <c r="O12" s="60">
        <v>157423</v>
      </c>
    </row>
    <row r="13" spans="1:15" ht="11.25" customHeight="1" x14ac:dyDescent="0.2">
      <c r="A13" s="61"/>
      <c r="B13" s="58" t="s">
        <v>61</v>
      </c>
      <c r="C13" s="54">
        <v>866</v>
      </c>
      <c r="D13" s="60">
        <v>1106</v>
      </c>
      <c r="E13" s="60">
        <v>1204</v>
      </c>
      <c r="F13" s="60">
        <v>1368</v>
      </c>
      <c r="G13" s="60">
        <v>1042</v>
      </c>
      <c r="H13" s="60">
        <v>1198</v>
      </c>
      <c r="I13" s="60">
        <v>829</v>
      </c>
      <c r="J13" s="60">
        <v>936</v>
      </c>
      <c r="K13" s="60">
        <v>1064</v>
      </c>
      <c r="L13" s="60">
        <v>926</v>
      </c>
      <c r="M13" s="60">
        <v>1085</v>
      </c>
      <c r="N13" s="60">
        <v>1170</v>
      </c>
      <c r="O13" s="60">
        <v>12794</v>
      </c>
    </row>
    <row r="14" spans="1:15" ht="11.25" customHeight="1" x14ac:dyDescent="0.2">
      <c r="A14" s="61"/>
      <c r="B14" s="58" t="s">
        <v>62</v>
      </c>
      <c r="C14" s="54">
        <v>101</v>
      </c>
      <c r="D14" s="60">
        <v>143</v>
      </c>
      <c r="E14" s="60">
        <v>157</v>
      </c>
      <c r="F14" s="60">
        <v>144</v>
      </c>
      <c r="G14" s="60">
        <v>166</v>
      </c>
      <c r="H14" s="60">
        <v>199</v>
      </c>
      <c r="I14" s="60">
        <v>302</v>
      </c>
      <c r="J14" s="60">
        <v>354</v>
      </c>
      <c r="K14" s="60">
        <v>334</v>
      </c>
      <c r="L14" s="60">
        <v>201</v>
      </c>
      <c r="M14" s="60">
        <v>163</v>
      </c>
      <c r="N14" s="60">
        <v>128</v>
      </c>
      <c r="O14" s="60">
        <v>2392</v>
      </c>
    </row>
    <row r="15" spans="1:15" ht="11.25" customHeight="1" x14ac:dyDescent="0.2">
      <c r="A15" s="61"/>
      <c r="B15" s="58" t="s">
        <v>63</v>
      </c>
      <c r="C15" s="54">
        <v>4243</v>
      </c>
      <c r="D15" s="60">
        <v>4137</v>
      </c>
      <c r="E15" s="60">
        <v>5416</v>
      </c>
      <c r="F15" s="60">
        <v>4909</v>
      </c>
      <c r="G15" s="60">
        <v>5505</v>
      </c>
      <c r="H15" s="60">
        <v>5654</v>
      </c>
      <c r="I15" s="60">
        <v>6500</v>
      </c>
      <c r="J15" s="60">
        <v>6582</v>
      </c>
      <c r="K15" s="60">
        <v>5677</v>
      </c>
      <c r="L15" s="60">
        <v>4730</v>
      </c>
      <c r="M15" s="60">
        <v>4580</v>
      </c>
      <c r="N15" s="60">
        <v>4541</v>
      </c>
      <c r="O15" s="60">
        <v>62474</v>
      </c>
    </row>
    <row r="16" spans="1:15" ht="11.25" customHeight="1" x14ac:dyDescent="0.2">
      <c r="A16" s="61"/>
      <c r="B16" s="58" t="s">
        <v>64</v>
      </c>
      <c r="C16" s="54">
        <v>32130</v>
      </c>
      <c r="D16" s="60">
        <v>28861</v>
      </c>
      <c r="E16" s="60">
        <v>35462</v>
      </c>
      <c r="F16" s="60">
        <v>29644</v>
      </c>
      <c r="G16" s="60">
        <v>28900</v>
      </c>
      <c r="H16" s="60">
        <v>29636</v>
      </c>
      <c r="I16" s="60">
        <v>28737</v>
      </c>
      <c r="J16" s="60">
        <v>29571</v>
      </c>
      <c r="K16" s="60">
        <v>33381</v>
      </c>
      <c r="L16" s="60">
        <v>34278</v>
      </c>
      <c r="M16" s="60">
        <v>34801</v>
      </c>
      <c r="N16" s="60">
        <v>38002</v>
      </c>
      <c r="O16" s="60">
        <v>383403</v>
      </c>
    </row>
    <row r="17" spans="1:16" s="52" customFormat="1" ht="11.25" customHeight="1" x14ac:dyDescent="0.2">
      <c r="A17" s="62"/>
      <c r="B17" s="63" t="s">
        <v>36</v>
      </c>
      <c r="C17" s="55">
        <v>54372</v>
      </c>
      <c r="D17" s="65">
        <v>51569</v>
      </c>
      <c r="E17" s="65">
        <v>63614</v>
      </c>
      <c r="F17" s="65">
        <v>53828</v>
      </c>
      <c r="G17" s="65">
        <v>54332</v>
      </c>
      <c r="H17" s="65">
        <v>57891</v>
      </c>
      <c r="I17" s="65">
        <v>56913</v>
      </c>
      <c r="J17" s="65">
        <v>60222</v>
      </c>
      <c r="K17" s="65">
        <v>62760</v>
      </c>
      <c r="L17" s="65">
        <v>59314</v>
      </c>
      <c r="M17" s="65">
        <v>60430</v>
      </c>
      <c r="N17" s="65">
        <v>66324</v>
      </c>
      <c r="O17" s="65">
        <v>701569</v>
      </c>
    </row>
    <row r="18" spans="1:16" ht="11.25" customHeight="1" x14ac:dyDescent="0.2">
      <c r="A18" s="61"/>
      <c r="B18" s="58" t="s">
        <v>65</v>
      </c>
      <c r="C18" s="54">
        <v>44622</v>
      </c>
      <c r="D18" s="60">
        <v>45290</v>
      </c>
      <c r="E18" s="60">
        <v>54134</v>
      </c>
      <c r="F18" s="60">
        <v>42843</v>
      </c>
      <c r="G18" s="60">
        <v>47015</v>
      </c>
      <c r="H18" s="60">
        <v>42731</v>
      </c>
      <c r="I18" s="60">
        <v>39136</v>
      </c>
      <c r="J18" s="60">
        <v>44589</v>
      </c>
      <c r="K18" s="60">
        <v>49166</v>
      </c>
      <c r="L18" s="60">
        <v>49744</v>
      </c>
      <c r="M18" s="60">
        <v>49339</v>
      </c>
      <c r="N18" s="60">
        <v>45885</v>
      </c>
      <c r="O18" s="60">
        <v>554494</v>
      </c>
    </row>
    <row r="19" spans="1:16" s="52" customFormat="1" ht="11.25" customHeight="1" x14ac:dyDescent="0.2">
      <c r="A19" s="66"/>
      <c r="B19" s="67" t="s">
        <v>66</v>
      </c>
      <c r="C19" s="56">
        <v>98994</v>
      </c>
      <c r="D19" s="69">
        <v>96859</v>
      </c>
      <c r="E19" s="69">
        <v>117748</v>
      </c>
      <c r="F19" s="69">
        <v>96671</v>
      </c>
      <c r="G19" s="69">
        <v>101347</v>
      </c>
      <c r="H19" s="69">
        <v>100622</v>
      </c>
      <c r="I19" s="69">
        <v>96049</v>
      </c>
      <c r="J19" s="69">
        <v>104811</v>
      </c>
      <c r="K19" s="69">
        <v>111926</v>
      </c>
      <c r="L19" s="69">
        <v>109058</v>
      </c>
      <c r="M19" s="69">
        <v>109769</v>
      </c>
      <c r="N19" s="69">
        <v>112209</v>
      </c>
      <c r="O19" s="69">
        <v>1256063</v>
      </c>
    </row>
    <row r="20" spans="1:16" ht="11.25" customHeight="1" x14ac:dyDescent="0.2">
      <c r="C20" s="70"/>
      <c r="D20" s="70"/>
      <c r="E20" s="70"/>
      <c r="F20" s="70"/>
      <c r="G20" s="70"/>
      <c r="H20" s="70"/>
      <c r="I20" s="70"/>
      <c r="J20" s="70"/>
      <c r="K20" s="70"/>
      <c r="L20" s="70"/>
      <c r="M20" s="70"/>
      <c r="N20" s="70"/>
      <c r="O20" s="70"/>
    </row>
    <row r="22" spans="1:16" ht="12.75" customHeight="1" x14ac:dyDescent="0.2">
      <c r="A22" s="13" t="s">
        <v>43</v>
      </c>
    </row>
    <row r="23" spans="1:16" ht="11.25" customHeight="1" x14ac:dyDescent="0.2">
      <c r="A23" s="117"/>
      <c r="B23" s="119" t="s">
        <v>9</v>
      </c>
      <c r="C23" s="118">
        <v>39083</v>
      </c>
      <c r="D23" s="118">
        <v>39114</v>
      </c>
      <c r="E23" s="118">
        <v>39142</v>
      </c>
      <c r="F23" s="118">
        <v>39173</v>
      </c>
      <c r="G23" s="118">
        <v>39203</v>
      </c>
      <c r="H23" s="118">
        <v>39234</v>
      </c>
      <c r="I23" s="118">
        <v>39264</v>
      </c>
      <c r="J23" s="118">
        <v>39295</v>
      </c>
      <c r="K23" s="118">
        <v>39326</v>
      </c>
      <c r="L23" s="118">
        <v>39356</v>
      </c>
      <c r="M23" s="118">
        <v>39387</v>
      </c>
      <c r="N23" s="118">
        <v>39417</v>
      </c>
      <c r="O23" s="118" t="s">
        <v>22</v>
      </c>
    </row>
    <row r="24" spans="1:16" ht="11.25" customHeight="1" x14ac:dyDescent="0.2">
      <c r="A24" s="78" t="s">
        <v>42</v>
      </c>
      <c r="B24" s="58" t="s">
        <v>58</v>
      </c>
      <c r="C24" s="58">
        <v>93856</v>
      </c>
      <c r="D24" s="58">
        <v>157032</v>
      </c>
      <c r="E24" s="58">
        <v>136931</v>
      </c>
      <c r="F24" s="58">
        <v>78966</v>
      </c>
      <c r="G24" s="58">
        <v>122570</v>
      </c>
      <c r="H24" s="58">
        <v>84280</v>
      </c>
      <c r="I24" s="58">
        <v>109875</v>
      </c>
      <c r="J24" s="58">
        <v>115271</v>
      </c>
      <c r="K24" s="58">
        <v>123418</v>
      </c>
      <c r="L24" s="58">
        <v>101538</v>
      </c>
      <c r="M24" s="58">
        <v>73175</v>
      </c>
      <c r="N24" s="58">
        <v>107799</v>
      </c>
      <c r="O24" s="58">
        <v>1304711</v>
      </c>
      <c r="P24" s="29"/>
    </row>
    <row r="25" spans="1:16" ht="11.25" customHeight="1" x14ac:dyDescent="0.2">
      <c r="A25" s="80"/>
      <c r="B25" s="58" t="s">
        <v>59</v>
      </c>
      <c r="C25" s="58">
        <v>2113729</v>
      </c>
      <c r="D25" s="58">
        <v>2097739</v>
      </c>
      <c r="E25" s="58">
        <v>2660571</v>
      </c>
      <c r="F25" s="58">
        <v>2397193</v>
      </c>
      <c r="G25" s="58">
        <v>2236735</v>
      </c>
      <c r="H25" s="58">
        <v>2489658</v>
      </c>
      <c r="I25" s="58">
        <v>2658536</v>
      </c>
      <c r="J25" s="58">
        <v>2720226</v>
      </c>
      <c r="K25" s="58">
        <v>2535869</v>
      </c>
      <c r="L25" s="58">
        <v>2414518</v>
      </c>
      <c r="M25" s="58">
        <v>2468849</v>
      </c>
      <c r="N25" s="58">
        <v>2789816</v>
      </c>
      <c r="O25" s="58">
        <v>29583439</v>
      </c>
      <c r="P25" s="29"/>
    </row>
    <row r="26" spans="1:16" ht="11.25" customHeight="1" x14ac:dyDescent="0.2">
      <c r="A26" s="80"/>
      <c r="B26" s="58" t="s">
        <v>60</v>
      </c>
      <c r="C26" s="58">
        <v>4504623</v>
      </c>
      <c r="D26" s="58">
        <v>4563881</v>
      </c>
      <c r="E26" s="58">
        <v>5629220</v>
      </c>
      <c r="F26" s="58">
        <v>4512601</v>
      </c>
      <c r="G26" s="58">
        <v>5061846</v>
      </c>
      <c r="H26" s="58">
        <v>5781349</v>
      </c>
      <c r="I26" s="58">
        <v>5329697</v>
      </c>
      <c r="J26" s="58">
        <v>6156089</v>
      </c>
      <c r="K26" s="58">
        <v>6228822</v>
      </c>
      <c r="L26" s="58">
        <v>5082108</v>
      </c>
      <c r="M26" s="58">
        <v>5314768</v>
      </c>
      <c r="N26" s="58">
        <v>6145366</v>
      </c>
      <c r="O26" s="58">
        <v>64310370</v>
      </c>
      <c r="P26" s="29"/>
    </row>
    <row r="27" spans="1:16" ht="11.25" customHeight="1" x14ac:dyDescent="0.2">
      <c r="A27" s="80"/>
      <c r="B27" s="58" t="s">
        <v>61</v>
      </c>
      <c r="C27" s="58">
        <v>397349</v>
      </c>
      <c r="D27" s="58">
        <v>494289</v>
      </c>
      <c r="E27" s="58">
        <v>554728</v>
      </c>
      <c r="F27" s="58">
        <v>615499</v>
      </c>
      <c r="G27" s="58">
        <v>447345</v>
      </c>
      <c r="H27" s="58">
        <v>527341</v>
      </c>
      <c r="I27" s="58">
        <v>365874</v>
      </c>
      <c r="J27" s="58">
        <v>401523</v>
      </c>
      <c r="K27" s="58">
        <v>462233</v>
      </c>
      <c r="L27" s="58">
        <v>413559</v>
      </c>
      <c r="M27" s="58">
        <v>492168</v>
      </c>
      <c r="N27" s="58">
        <v>523364</v>
      </c>
      <c r="O27" s="58">
        <v>5695272</v>
      </c>
      <c r="P27" s="29"/>
    </row>
    <row r="28" spans="1:16" ht="11.25" customHeight="1" x14ac:dyDescent="0.2">
      <c r="A28" s="80"/>
      <c r="B28" s="58" t="s">
        <v>62</v>
      </c>
      <c r="C28" s="58">
        <v>29559</v>
      </c>
      <c r="D28" s="58">
        <v>50922</v>
      </c>
      <c r="E28" s="58">
        <v>51029</v>
      </c>
      <c r="F28" s="58">
        <v>50223</v>
      </c>
      <c r="G28" s="58">
        <v>53103</v>
      </c>
      <c r="H28" s="58">
        <v>60885</v>
      </c>
      <c r="I28" s="58">
        <v>94125</v>
      </c>
      <c r="J28" s="58">
        <v>111814</v>
      </c>
      <c r="K28" s="58">
        <v>105682</v>
      </c>
      <c r="L28" s="58">
        <v>64808</v>
      </c>
      <c r="M28" s="58">
        <v>47596</v>
      </c>
      <c r="N28" s="58">
        <v>37977</v>
      </c>
      <c r="O28" s="58">
        <v>757723</v>
      </c>
      <c r="P28" s="29"/>
    </row>
    <row r="29" spans="1:16" ht="11.25" customHeight="1" x14ac:dyDescent="0.2">
      <c r="A29" s="80"/>
      <c r="B29" s="58" t="s">
        <v>63</v>
      </c>
      <c r="C29" s="58">
        <v>1753520</v>
      </c>
      <c r="D29" s="58">
        <v>1682787</v>
      </c>
      <c r="E29" s="58">
        <v>2209375</v>
      </c>
      <c r="F29" s="58">
        <v>1990069</v>
      </c>
      <c r="G29" s="58">
        <v>2217940</v>
      </c>
      <c r="H29" s="58">
        <v>2291771</v>
      </c>
      <c r="I29" s="58">
        <v>2580127</v>
      </c>
      <c r="J29" s="58">
        <v>2618745</v>
      </c>
      <c r="K29" s="58">
        <v>2275665</v>
      </c>
      <c r="L29" s="58">
        <v>1905259</v>
      </c>
      <c r="M29" s="58">
        <v>1851805</v>
      </c>
      <c r="N29" s="58">
        <v>1852150</v>
      </c>
      <c r="O29" s="58">
        <v>25229213</v>
      </c>
      <c r="P29" s="29"/>
    </row>
    <row r="30" spans="1:16" ht="11.25" customHeight="1" x14ac:dyDescent="0.2">
      <c r="A30" s="80"/>
      <c r="B30" s="58" t="s">
        <v>64</v>
      </c>
      <c r="C30" s="58">
        <v>10854357</v>
      </c>
      <c r="D30" s="58">
        <v>9709805</v>
      </c>
      <c r="E30" s="58">
        <v>11929322</v>
      </c>
      <c r="F30" s="58">
        <v>9891077</v>
      </c>
      <c r="G30" s="58">
        <v>9740238</v>
      </c>
      <c r="H30" s="58">
        <v>9912291</v>
      </c>
      <c r="I30" s="58">
        <v>9596249</v>
      </c>
      <c r="J30" s="58">
        <v>9860720</v>
      </c>
      <c r="K30" s="58">
        <v>10948394</v>
      </c>
      <c r="L30" s="58">
        <v>11381888</v>
      </c>
      <c r="M30" s="58">
        <v>11513121</v>
      </c>
      <c r="N30" s="58">
        <v>12710317</v>
      </c>
      <c r="O30" s="58">
        <v>128047779</v>
      </c>
      <c r="P30" s="29"/>
    </row>
    <row r="31" spans="1:16" s="52" customFormat="1" ht="11.25" customHeight="1" x14ac:dyDescent="0.2">
      <c r="A31" s="81"/>
      <c r="B31" s="63" t="s">
        <v>36</v>
      </c>
      <c r="C31" s="63">
        <v>19746993</v>
      </c>
      <c r="D31" s="63">
        <v>18756455</v>
      </c>
      <c r="E31" s="63">
        <v>23171176</v>
      </c>
      <c r="F31" s="63">
        <v>19535628</v>
      </c>
      <c r="G31" s="63">
        <v>19879777</v>
      </c>
      <c r="H31" s="63">
        <v>21147575</v>
      </c>
      <c r="I31" s="63">
        <v>20734483</v>
      </c>
      <c r="J31" s="63">
        <v>21984388</v>
      </c>
      <c r="K31" s="63">
        <v>22680083</v>
      </c>
      <c r="L31" s="63">
        <v>21363678</v>
      </c>
      <c r="M31" s="63">
        <v>21761482</v>
      </c>
      <c r="N31" s="63">
        <v>24166789</v>
      </c>
      <c r="O31" s="63">
        <v>254928507</v>
      </c>
      <c r="P31" s="29"/>
    </row>
    <row r="32" spans="1:16" ht="11.25" customHeight="1" x14ac:dyDescent="0.2">
      <c r="A32" s="80"/>
      <c r="B32" s="58" t="s">
        <v>65</v>
      </c>
      <c r="C32" s="58">
        <v>5702535</v>
      </c>
      <c r="D32" s="58">
        <v>5875929</v>
      </c>
      <c r="E32" s="58">
        <v>7141977</v>
      </c>
      <c r="F32" s="58">
        <v>5687572</v>
      </c>
      <c r="G32" s="58">
        <v>6381643</v>
      </c>
      <c r="H32" s="58">
        <v>5644297</v>
      </c>
      <c r="I32" s="58">
        <v>5195230</v>
      </c>
      <c r="J32" s="58">
        <v>5980269</v>
      </c>
      <c r="K32" s="58">
        <v>6551438</v>
      </c>
      <c r="L32" s="58">
        <v>6589572</v>
      </c>
      <c r="M32" s="58">
        <v>6455180</v>
      </c>
      <c r="N32" s="58">
        <v>5893812</v>
      </c>
      <c r="O32" s="58">
        <v>73099454</v>
      </c>
      <c r="P32" s="29"/>
    </row>
    <row r="33" spans="1:16" s="52" customFormat="1" ht="11.25" customHeight="1" x14ac:dyDescent="0.2">
      <c r="A33" s="82"/>
      <c r="B33" s="67" t="s">
        <v>66</v>
      </c>
      <c r="C33" s="67">
        <v>25449528</v>
      </c>
      <c r="D33" s="67">
        <v>24632384</v>
      </c>
      <c r="E33" s="67">
        <v>30313153</v>
      </c>
      <c r="F33" s="67">
        <v>25223200</v>
      </c>
      <c r="G33" s="67">
        <v>26261420</v>
      </c>
      <c r="H33" s="67">
        <v>26791872</v>
      </c>
      <c r="I33" s="67">
        <v>25929713</v>
      </c>
      <c r="J33" s="67">
        <v>27964657</v>
      </c>
      <c r="K33" s="67">
        <v>29231521</v>
      </c>
      <c r="L33" s="67">
        <v>27953250</v>
      </c>
      <c r="M33" s="67">
        <v>28216662</v>
      </c>
      <c r="N33" s="67">
        <v>30060601</v>
      </c>
      <c r="O33" s="67">
        <v>328027961</v>
      </c>
      <c r="P33" s="29"/>
    </row>
  </sheetData>
  <sheetProtection selectLockedCells="1" selectUnlockedCells="1"/>
  <pageMargins left="0.78749999999999998" right="0.78749999999999998" top="0.98402777777777772" bottom="0.98402777777777772"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topLeftCell="A16" workbookViewId="0">
      <selection activeCell="S27" sqref="S27"/>
    </sheetView>
  </sheetViews>
  <sheetFormatPr baseColWidth="10" defaultColWidth="11" defaultRowHeight="12.75" customHeight="1" x14ac:dyDescent="0.2"/>
  <cols>
    <col min="2" max="2" width="34.5703125" hidden="1" customWidth="1"/>
    <col min="3" max="3" width="30.140625" customWidth="1"/>
    <col min="4" max="10" width="9.7109375" style="1" customWidth="1"/>
    <col min="11" max="11" width="10.42578125" style="1" customWidth="1"/>
    <col min="12" max="15" width="9.7109375" style="1" customWidth="1"/>
    <col min="16" max="16" width="9.7109375" customWidth="1"/>
  </cols>
  <sheetData>
    <row r="1" spans="1:16" ht="56.25" customHeight="1" x14ac:dyDescent="0.2">
      <c r="A1" s="2"/>
      <c r="B1" s="2"/>
      <c r="C1" s="2"/>
      <c r="D1" s="3" t="s">
        <v>0</v>
      </c>
      <c r="E1" s="3" t="s">
        <v>0</v>
      </c>
      <c r="F1" s="3" t="s">
        <v>0</v>
      </c>
      <c r="G1" s="3" t="s">
        <v>0</v>
      </c>
      <c r="H1" s="3" t="s">
        <v>0</v>
      </c>
      <c r="I1" s="3" t="s">
        <v>0</v>
      </c>
      <c r="J1" s="3" t="s">
        <v>0</v>
      </c>
      <c r="K1" s="3" t="s">
        <v>0</v>
      </c>
      <c r="L1" s="3" t="s">
        <v>0</v>
      </c>
      <c r="M1" s="3" t="s">
        <v>0</v>
      </c>
      <c r="N1" s="3" t="s">
        <v>0</v>
      </c>
      <c r="O1" s="3" t="s">
        <v>0</v>
      </c>
      <c r="P1" s="3" t="s">
        <v>0</v>
      </c>
    </row>
    <row r="2" spans="1:16" ht="15.75" customHeight="1" x14ac:dyDescent="0.25">
      <c r="A2" s="4" t="s">
        <v>1</v>
      </c>
      <c r="B2" s="2"/>
      <c r="C2" s="2"/>
      <c r="D2" s="5"/>
      <c r="E2" s="5"/>
      <c r="F2" s="5"/>
      <c r="G2" s="5"/>
      <c r="H2" s="5"/>
      <c r="I2" s="5"/>
      <c r="J2" s="5"/>
      <c r="K2" s="5"/>
      <c r="L2" s="5"/>
      <c r="M2" s="5"/>
      <c r="N2" s="5"/>
      <c r="O2" s="5"/>
      <c r="P2" s="2"/>
    </row>
    <row r="3" spans="1:16" ht="15" customHeight="1" x14ac:dyDescent="0.25">
      <c r="A3" s="6" t="s">
        <v>78</v>
      </c>
      <c r="B3" s="2"/>
      <c r="C3" s="2"/>
      <c r="D3" s="5"/>
      <c r="E3" s="5"/>
      <c r="F3" s="5"/>
      <c r="G3" s="5"/>
      <c r="H3" s="5"/>
      <c r="I3" s="5"/>
      <c r="J3" s="5"/>
      <c r="K3" s="7" t="s">
        <v>3</v>
      </c>
      <c r="L3" s="8">
        <f ca="1">TODAY()</f>
        <v>45719</v>
      </c>
      <c r="M3" s="9"/>
      <c r="N3" s="5"/>
      <c r="O3" s="5"/>
      <c r="P3" s="2"/>
    </row>
    <row r="4" spans="1:16" ht="12.75" customHeight="1" x14ac:dyDescent="0.2">
      <c r="A4" s="10" t="s">
        <v>4</v>
      </c>
      <c r="B4" s="2"/>
      <c r="C4" s="2"/>
      <c r="D4" s="5"/>
      <c r="E4" s="5"/>
      <c r="F4" s="5"/>
      <c r="G4" s="5"/>
      <c r="H4" s="5"/>
      <c r="I4" s="5"/>
      <c r="J4" s="5"/>
      <c r="K4" s="5"/>
      <c r="L4" s="5"/>
      <c r="M4" s="5"/>
      <c r="N4" s="5"/>
      <c r="O4" s="5"/>
      <c r="P4" s="2"/>
    </row>
    <row r="5" spans="1:16" ht="12.75" customHeight="1" x14ac:dyDescent="0.2">
      <c r="A5" s="11" t="s">
        <v>5</v>
      </c>
      <c r="B5" s="2"/>
      <c r="C5" s="2"/>
      <c r="D5" s="5"/>
      <c r="E5" s="5"/>
      <c r="F5" s="5"/>
      <c r="G5" s="5"/>
      <c r="H5" s="5"/>
      <c r="I5" s="5"/>
      <c r="J5" s="5"/>
      <c r="K5" s="5"/>
      <c r="L5" s="5"/>
      <c r="M5" s="5"/>
      <c r="N5" s="5"/>
      <c r="O5" s="5"/>
      <c r="P5" s="2"/>
    </row>
    <row r="6" spans="1:16" ht="6" customHeight="1" x14ac:dyDescent="0.2">
      <c r="A6" s="12"/>
      <c r="B6" s="2"/>
      <c r="C6" s="2"/>
      <c r="D6" s="5"/>
      <c r="E6" s="5"/>
      <c r="F6" s="5"/>
      <c r="G6" s="5"/>
      <c r="H6" s="5"/>
      <c r="I6" s="5"/>
      <c r="J6" s="5"/>
      <c r="K6" s="5"/>
      <c r="L6" s="5"/>
      <c r="M6" s="5"/>
      <c r="N6" s="5"/>
      <c r="O6" s="5"/>
      <c r="P6" s="2"/>
    </row>
    <row r="7" spans="1:16" ht="42.75" customHeight="1" x14ac:dyDescent="0.2">
      <c r="A7" s="123" t="s">
        <v>6</v>
      </c>
      <c r="B7" s="123"/>
      <c r="C7" s="123"/>
      <c r="D7" s="123"/>
      <c r="E7" s="123"/>
      <c r="F7" s="123"/>
      <c r="G7" s="123"/>
      <c r="H7" s="123"/>
      <c r="I7" s="123"/>
      <c r="J7" s="123"/>
      <c r="K7" s="123"/>
      <c r="L7" s="123"/>
      <c r="M7" s="123"/>
      <c r="N7" s="123"/>
      <c r="O7" s="123"/>
      <c r="P7" s="123"/>
    </row>
    <row r="8" spans="1:16" ht="9.75" customHeight="1" x14ac:dyDescent="0.2">
      <c r="A8" s="115"/>
      <c r="B8" s="115"/>
      <c r="C8" s="115"/>
      <c r="D8" s="115"/>
      <c r="E8" s="115"/>
      <c r="F8" s="115"/>
      <c r="G8" s="115"/>
      <c r="H8" s="115"/>
      <c r="I8" s="115"/>
      <c r="J8" s="115"/>
      <c r="K8" s="115"/>
      <c r="L8" s="115"/>
      <c r="M8" s="115"/>
      <c r="N8" s="115"/>
      <c r="O8" s="115"/>
      <c r="P8" s="115"/>
    </row>
    <row r="9" spans="1:16" ht="12.75" customHeight="1" x14ac:dyDescent="0.2">
      <c r="A9" s="13" t="s">
        <v>7</v>
      </c>
      <c r="B9" s="2"/>
      <c r="C9" s="2"/>
      <c r="D9" s="5"/>
      <c r="E9" s="5"/>
      <c r="F9" s="5"/>
      <c r="G9" s="5"/>
      <c r="H9" s="5"/>
      <c r="I9" s="5"/>
      <c r="J9" s="5"/>
      <c r="K9" s="5"/>
      <c r="L9" s="5"/>
      <c r="M9" s="5"/>
      <c r="N9" s="5"/>
      <c r="O9" s="5"/>
      <c r="P9" s="2"/>
    </row>
    <row r="10" spans="1:16" ht="12.75" customHeight="1" x14ac:dyDescent="0.2">
      <c r="A10" s="14"/>
      <c r="B10" s="15" t="s">
        <v>9</v>
      </c>
      <c r="C10" s="15" t="s">
        <v>9</v>
      </c>
      <c r="D10" s="91" t="s">
        <v>10</v>
      </c>
      <c r="E10" s="91" t="s">
        <v>11</v>
      </c>
      <c r="F10" s="100" t="s">
        <v>12</v>
      </c>
      <c r="G10" s="16" t="s">
        <v>13</v>
      </c>
      <c r="H10" s="16" t="s">
        <v>14</v>
      </c>
      <c r="I10" s="16" t="s">
        <v>15</v>
      </c>
      <c r="J10" s="16" t="s">
        <v>16</v>
      </c>
      <c r="K10" s="17" t="s">
        <v>17</v>
      </c>
      <c r="L10" s="16" t="s">
        <v>18</v>
      </c>
      <c r="M10" s="16" t="s">
        <v>19</v>
      </c>
      <c r="N10" s="16" t="s">
        <v>20</v>
      </c>
      <c r="O10" s="16" t="s">
        <v>21</v>
      </c>
      <c r="P10" s="16" t="s">
        <v>22</v>
      </c>
    </row>
    <row r="11" spans="1:16" ht="12.75" customHeight="1" x14ac:dyDescent="0.2">
      <c r="A11" s="122" t="s">
        <v>42</v>
      </c>
      <c r="B11" s="25" t="s">
        <v>23</v>
      </c>
      <c r="C11" s="77" t="s">
        <v>24</v>
      </c>
      <c r="D11" s="101">
        <v>828</v>
      </c>
      <c r="E11" s="102">
        <v>1002</v>
      </c>
      <c r="F11" s="103">
        <v>962</v>
      </c>
      <c r="G11" s="112">
        <v>959</v>
      </c>
      <c r="H11" s="19">
        <v>1122</v>
      </c>
      <c r="I11" s="19">
        <v>973</v>
      </c>
      <c r="J11" s="19">
        <v>1226</v>
      </c>
      <c r="K11" s="19">
        <v>1221</v>
      </c>
      <c r="L11" s="19">
        <v>994</v>
      </c>
      <c r="M11" s="19">
        <v>1127</v>
      </c>
      <c r="N11" s="19">
        <v>1029</v>
      </c>
      <c r="O11" s="19">
        <v>937</v>
      </c>
      <c r="P11" s="19">
        <f t="shared" ref="P11:P20" si="0">SUM(D11:O11)</f>
        <v>12380</v>
      </c>
    </row>
    <row r="12" spans="1:16" ht="12.75" customHeight="1" x14ac:dyDescent="0.2">
      <c r="A12" s="122"/>
      <c r="B12" s="26" t="s">
        <v>25</v>
      </c>
      <c r="C12" s="76" t="s">
        <v>26</v>
      </c>
      <c r="D12" s="104">
        <v>7090</v>
      </c>
      <c r="E12" s="105">
        <v>6797</v>
      </c>
      <c r="F12" s="103">
        <v>7366</v>
      </c>
      <c r="G12" s="112">
        <v>7650</v>
      </c>
      <c r="H12" s="19">
        <v>7317</v>
      </c>
      <c r="I12" s="19">
        <v>6903</v>
      </c>
      <c r="J12" s="19">
        <v>7583</v>
      </c>
      <c r="K12" s="19">
        <v>7036</v>
      </c>
      <c r="L12" s="19">
        <v>6909</v>
      </c>
      <c r="M12" s="19">
        <v>8138</v>
      </c>
      <c r="N12" s="19">
        <v>6825</v>
      </c>
      <c r="O12" s="19">
        <v>7229</v>
      </c>
      <c r="P12" s="19">
        <f t="shared" si="0"/>
        <v>86843</v>
      </c>
    </row>
    <row r="13" spans="1:16" ht="12.75" customHeight="1" x14ac:dyDescent="0.2">
      <c r="A13" s="122"/>
      <c r="B13" s="26" t="s">
        <v>27</v>
      </c>
      <c r="C13" s="76" t="s">
        <v>28</v>
      </c>
      <c r="D13" s="104">
        <v>9617</v>
      </c>
      <c r="E13" s="105">
        <v>8240</v>
      </c>
      <c r="F13" s="103">
        <v>8865</v>
      </c>
      <c r="G13" s="112">
        <v>11055</v>
      </c>
      <c r="H13" s="19">
        <v>10449</v>
      </c>
      <c r="I13" s="19">
        <v>10252</v>
      </c>
      <c r="J13" s="19">
        <v>12360</v>
      </c>
      <c r="K13" s="19">
        <v>9967</v>
      </c>
      <c r="L13" s="19">
        <v>10506</v>
      </c>
      <c r="M13" s="19">
        <v>10575</v>
      </c>
      <c r="N13" s="19">
        <v>8671</v>
      </c>
      <c r="O13" s="19">
        <v>10053</v>
      </c>
      <c r="P13" s="19">
        <f t="shared" si="0"/>
        <v>120610</v>
      </c>
    </row>
    <row r="14" spans="1:16" ht="12.75" customHeight="1" x14ac:dyDescent="0.2">
      <c r="A14" s="122"/>
      <c r="B14" s="26" t="s">
        <v>29</v>
      </c>
      <c r="C14" s="76" t="s">
        <v>30</v>
      </c>
      <c r="D14" s="104">
        <v>2726</v>
      </c>
      <c r="E14" s="105">
        <v>3005</v>
      </c>
      <c r="F14" s="103">
        <v>3395</v>
      </c>
      <c r="G14" s="112">
        <v>3829</v>
      </c>
      <c r="H14" s="19">
        <v>3498</v>
      </c>
      <c r="I14" s="19">
        <v>3334</v>
      </c>
      <c r="J14" s="19">
        <v>3527</v>
      </c>
      <c r="K14" s="19">
        <v>3294</v>
      </c>
      <c r="L14" s="19">
        <v>3607</v>
      </c>
      <c r="M14" s="19">
        <v>3833</v>
      </c>
      <c r="N14" s="19">
        <v>3334</v>
      </c>
      <c r="O14" s="19">
        <v>3003</v>
      </c>
      <c r="P14" s="19">
        <f t="shared" si="0"/>
        <v>40385</v>
      </c>
    </row>
    <row r="15" spans="1:16" ht="12.75" customHeight="1" x14ac:dyDescent="0.2">
      <c r="A15" s="122"/>
      <c r="B15" s="26" t="s">
        <v>31</v>
      </c>
      <c r="C15" s="76" t="s">
        <v>32</v>
      </c>
      <c r="D15" s="104">
        <v>23002</v>
      </c>
      <c r="E15" s="105">
        <v>20995</v>
      </c>
      <c r="F15" s="103">
        <v>19357</v>
      </c>
      <c r="G15" s="112">
        <v>19172</v>
      </c>
      <c r="H15" s="19">
        <v>17195</v>
      </c>
      <c r="I15" s="19">
        <v>16420</v>
      </c>
      <c r="J15" s="19">
        <v>18589</v>
      </c>
      <c r="K15" s="19">
        <v>17811</v>
      </c>
      <c r="L15" s="19">
        <v>20405</v>
      </c>
      <c r="M15" s="19">
        <v>23748</v>
      </c>
      <c r="N15" s="19">
        <v>19809</v>
      </c>
      <c r="O15" s="19">
        <v>21480</v>
      </c>
      <c r="P15" s="19">
        <f t="shared" si="0"/>
        <v>237983</v>
      </c>
    </row>
    <row r="16" spans="1:16" ht="12.75" customHeight="1" x14ac:dyDescent="0.2">
      <c r="A16" s="122"/>
      <c r="B16" s="26" t="s">
        <v>33</v>
      </c>
      <c r="C16" s="76" t="s">
        <v>34</v>
      </c>
      <c r="D16" s="104">
        <v>7458</v>
      </c>
      <c r="E16" s="105">
        <v>6911</v>
      </c>
      <c r="F16" s="103">
        <v>6869</v>
      </c>
      <c r="G16" s="112">
        <v>6742</v>
      </c>
      <c r="H16" s="19">
        <v>6735</v>
      </c>
      <c r="I16" s="19">
        <v>6487</v>
      </c>
      <c r="J16" s="19">
        <v>7706</v>
      </c>
      <c r="K16" s="19">
        <v>7221</v>
      </c>
      <c r="L16" s="19">
        <v>6866</v>
      </c>
      <c r="M16" s="19">
        <v>7751</v>
      </c>
      <c r="N16" s="19">
        <v>6835</v>
      </c>
      <c r="O16" s="19">
        <v>7465</v>
      </c>
      <c r="P16" s="19">
        <f t="shared" si="0"/>
        <v>85046</v>
      </c>
    </row>
    <row r="17" spans="1:19" ht="12.75" customHeight="1" x14ac:dyDescent="0.2">
      <c r="A17" s="122"/>
      <c r="B17" s="26" t="s">
        <v>35</v>
      </c>
      <c r="C17" s="23" t="s">
        <v>36</v>
      </c>
      <c r="D17" s="106">
        <v>50721</v>
      </c>
      <c r="E17" s="107">
        <v>46950</v>
      </c>
      <c r="F17" s="108">
        <v>46814</v>
      </c>
      <c r="G17" s="113">
        <v>49407</v>
      </c>
      <c r="H17" s="22">
        <v>46316</v>
      </c>
      <c r="I17" s="22">
        <v>44369</v>
      </c>
      <c r="J17" s="22">
        <v>50991</v>
      </c>
      <c r="K17" s="22">
        <v>46550</v>
      </c>
      <c r="L17" s="22">
        <v>49287</v>
      </c>
      <c r="M17" s="22">
        <v>55172</v>
      </c>
      <c r="N17" s="22">
        <v>46503</v>
      </c>
      <c r="O17" s="22">
        <v>50167</v>
      </c>
      <c r="P17" s="22">
        <f t="shared" si="0"/>
        <v>583247</v>
      </c>
    </row>
    <row r="18" spans="1:19" ht="12.75" customHeight="1" x14ac:dyDescent="0.2">
      <c r="A18" s="122"/>
      <c r="B18" s="26" t="s">
        <v>37</v>
      </c>
      <c r="C18" s="76" t="s">
        <v>38</v>
      </c>
      <c r="D18" s="104">
        <v>31820</v>
      </c>
      <c r="E18" s="105">
        <v>29329</v>
      </c>
      <c r="F18" s="103">
        <v>31333</v>
      </c>
      <c r="G18" s="112">
        <v>29052</v>
      </c>
      <c r="H18" s="19">
        <v>28122</v>
      </c>
      <c r="I18" s="19">
        <v>24143</v>
      </c>
      <c r="J18" s="19">
        <v>26774</v>
      </c>
      <c r="K18" s="19">
        <v>26561</v>
      </c>
      <c r="L18" s="19">
        <v>30032</v>
      </c>
      <c r="M18" s="19">
        <v>32082</v>
      </c>
      <c r="N18" s="19">
        <v>27645</v>
      </c>
      <c r="O18" s="19">
        <v>29964</v>
      </c>
      <c r="P18" s="19">
        <f t="shared" si="0"/>
        <v>346857</v>
      </c>
    </row>
    <row r="19" spans="1:19" ht="12.75" customHeight="1" x14ac:dyDescent="0.2">
      <c r="A19" s="122"/>
      <c r="B19" s="26" t="s">
        <v>39</v>
      </c>
      <c r="C19" s="23" t="s">
        <v>40</v>
      </c>
      <c r="D19" s="106">
        <v>31883</v>
      </c>
      <c r="E19" s="107">
        <v>29400</v>
      </c>
      <c r="F19" s="108">
        <v>31396</v>
      </c>
      <c r="G19" s="113">
        <v>29134</v>
      </c>
      <c r="H19" s="22">
        <v>28193</v>
      </c>
      <c r="I19" s="22">
        <v>24193</v>
      </c>
      <c r="J19" s="22">
        <v>26823</v>
      </c>
      <c r="K19" s="22">
        <v>26603</v>
      </c>
      <c r="L19" s="22">
        <v>30094</v>
      </c>
      <c r="M19" s="22">
        <v>32180</v>
      </c>
      <c r="N19" s="22">
        <v>27737</v>
      </c>
      <c r="O19" s="22">
        <v>30047</v>
      </c>
      <c r="P19" s="22">
        <f t="shared" si="0"/>
        <v>347683</v>
      </c>
    </row>
    <row r="20" spans="1:19" ht="12.75" customHeight="1" x14ac:dyDescent="0.2">
      <c r="A20" s="122"/>
      <c r="B20" s="27" t="s">
        <v>41</v>
      </c>
      <c r="C20" s="33" t="s">
        <v>79</v>
      </c>
      <c r="D20" s="109">
        <v>83049</v>
      </c>
      <c r="E20" s="110">
        <v>76712</v>
      </c>
      <c r="F20" s="111">
        <v>78662</v>
      </c>
      <c r="G20" s="114">
        <v>78706</v>
      </c>
      <c r="H20" s="24">
        <v>74946</v>
      </c>
      <c r="I20" s="24">
        <v>68977</v>
      </c>
      <c r="J20" s="24">
        <v>78034</v>
      </c>
      <c r="K20" s="24">
        <v>73154</v>
      </c>
      <c r="L20" s="24">
        <v>79727</v>
      </c>
      <c r="M20" s="24">
        <v>87690</v>
      </c>
      <c r="N20" s="24">
        <v>74486</v>
      </c>
      <c r="O20" s="24">
        <v>80424</v>
      </c>
      <c r="P20" s="24">
        <f t="shared" si="0"/>
        <v>934567</v>
      </c>
    </row>
    <row r="21" spans="1:19" ht="12.75" customHeight="1" x14ac:dyDescent="0.2">
      <c r="A21" s="2"/>
      <c r="B21" s="2"/>
      <c r="C21" s="2"/>
      <c r="D21" s="5"/>
      <c r="E21" s="5"/>
      <c r="F21" s="5"/>
      <c r="G21" s="5"/>
      <c r="H21" s="5"/>
      <c r="I21" s="5"/>
      <c r="J21" s="5"/>
      <c r="K21" s="5"/>
      <c r="L21" s="5"/>
      <c r="M21" s="5"/>
      <c r="N21" s="5"/>
      <c r="O21" s="5"/>
      <c r="P21" s="29"/>
    </row>
    <row r="22" spans="1:19" ht="12.75" customHeight="1" x14ac:dyDescent="0.2">
      <c r="A22" s="2"/>
      <c r="B22" s="2"/>
      <c r="C22" s="2"/>
      <c r="D22" s="5"/>
      <c r="E22" s="5"/>
      <c r="F22" s="5"/>
      <c r="G22" s="5"/>
      <c r="H22" s="5"/>
      <c r="I22" s="5"/>
      <c r="J22" s="5"/>
      <c r="K22" s="5"/>
      <c r="L22" s="5"/>
      <c r="M22" s="5"/>
      <c r="N22" s="5"/>
      <c r="O22" s="5"/>
      <c r="P22" s="2"/>
    </row>
    <row r="23" spans="1:19" ht="12.75" customHeight="1" x14ac:dyDescent="0.2">
      <c r="A23" s="30" t="s">
        <v>43</v>
      </c>
      <c r="B23" s="30"/>
      <c r="C23" s="30"/>
      <c r="D23" s="5"/>
      <c r="E23" s="5"/>
      <c r="F23" s="5"/>
      <c r="G23" s="5"/>
      <c r="H23" s="5"/>
      <c r="I23" s="5"/>
      <c r="J23" s="5"/>
      <c r="K23" s="5"/>
      <c r="L23" s="5"/>
      <c r="M23" s="5"/>
      <c r="N23" s="5"/>
      <c r="O23" s="5"/>
      <c r="P23" s="2"/>
    </row>
    <row r="24" spans="1:19" ht="12.75" customHeight="1" x14ac:dyDescent="0.2">
      <c r="A24" s="14"/>
      <c r="B24" s="15" t="s">
        <v>9</v>
      </c>
      <c r="C24" s="31"/>
      <c r="D24" s="91" t="s">
        <v>10</v>
      </c>
      <c r="E24" s="91" t="s">
        <v>11</v>
      </c>
      <c r="F24" s="16" t="s">
        <v>12</v>
      </c>
      <c r="G24" s="16" t="s">
        <v>13</v>
      </c>
      <c r="H24" s="16" t="s">
        <v>14</v>
      </c>
      <c r="I24" s="16" t="s">
        <v>15</v>
      </c>
      <c r="J24" s="16" t="s">
        <v>16</v>
      </c>
      <c r="K24" s="17" t="s">
        <v>17</v>
      </c>
      <c r="L24" s="16" t="s">
        <v>18</v>
      </c>
      <c r="M24" s="16" t="s">
        <v>19</v>
      </c>
      <c r="N24" s="16" t="s">
        <v>20</v>
      </c>
      <c r="O24" s="16" t="s">
        <v>21</v>
      </c>
      <c r="P24" s="32" t="s">
        <v>22</v>
      </c>
    </row>
    <row r="25" spans="1:19" ht="12.75" customHeight="1" x14ac:dyDescent="0.2">
      <c r="A25" s="122" t="s">
        <v>42</v>
      </c>
      <c r="B25" s="25" t="s">
        <v>23</v>
      </c>
      <c r="C25" s="77" t="s">
        <v>24</v>
      </c>
      <c r="D25" s="92">
        <v>250891</v>
      </c>
      <c r="E25" s="93">
        <v>305767</v>
      </c>
      <c r="F25" s="88">
        <v>292731</v>
      </c>
      <c r="G25" s="19">
        <v>293935</v>
      </c>
      <c r="H25" s="19">
        <v>340984</v>
      </c>
      <c r="I25" s="19">
        <v>298172</v>
      </c>
      <c r="J25" s="19">
        <v>368296</v>
      </c>
      <c r="K25" s="19">
        <v>362554</v>
      </c>
      <c r="L25" s="19">
        <v>302860</v>
      </c>
      <c r="M25" s="19">
        <v>328255</v>
      </c>
      <c r="N25" s="19">
        <v>308059</v>
      </c>
      <c r="O25" s="19">
        <v>283271</v>
      </c>
      <c r="P25" s="19">
        <v>3735775</v>
      </c>
      <c r="S25" s="86"/>
    </row>
    <row r="26" spans="1:19" ht="12.75" customHeight="1" x14ac:dyDescent="0.2">
      <c r="A26" s="122"/>
      <c r="B26" s="26" t="s">
        <v>25</v>
      </c>
      <c r="C26" s="76" t="s">
        <v>26</v>
      </c>
      <c r="D26" s="94">
        <v>2633381</v>
      </c>
      <c r="E26" s="95">
        <v>2519164</v>
      </c>
      <c r="F26" s="88">
        <v>2789321</v>
      </c>
      <c r="G26" s="19">
        <v>2856975</v>
      </c>
      <c r="H26" s="19">
        <v>2754246</v>
      </c>
      <c r="I26" s="19">
        <v>2589839</v>
      </c>
      <c r="J26" s="19">
        <v>2835012</v>
      </c>
      <c r="K26" s="19">
        <v>2593999</v>
      </c>
      <c r="L26" s="19">
        <v>2529181</v>
      </c>
      <c r="M26" s="19">
        <v>2981674</v>
      </c>
      <c r="N26" s="19">
        <v>2498122</v>
      </c>
      <c r="O26" s="19">
        <v>2721103</v>
      </c>
      <c r="P26" s="19">
        <v>32302017</v>
      </c>
    </row>
    <row r="27" spans="1:19" ht="12.75" customHeight="1" x14ac:dyDescent="0.2">
      <c r="A27" s="122"/>
      <c r="B27" s="26" t="s">
        <v>27</v>
      </c>
      <c r="C27" s="76" t="s">
        <v>28</v>
      </c>
      <c r="D27" s="94">
        <v>4137821</v>
      </c>
      <c r="E27" s="95">
        <v>3553448</v>
      </c>
      <c r="F27" s="88">
        <v>3831230</v>
      </c>
      <c r="G27" s="19">
        <v>4802732</v>
      </c>
      <c r="H27" s="19">
        <v>4536884</v>
      </c>
      <c r="I27" s="19">
        <v>4461352</v>
      </c>
      <c r="J27" s="19">
        <v>5387106</v>
      </c>
      <c r="K27" s="19">
        <v>4303811</v>
      </c>
      <c r="L27" s="19">
        <v>4599043</v>
      </c>
      <c r="M27" s="19">
        <v>4541568</v>
      </c>
      <c r="N27" s="19">
        <v>3778573</v>
      </c>
      <c r="O27" s="19">
        <v>4376662</v>
      </c>
      <c r="P27" s="19">
        <v>52310230</v>
      </c>
    </row>
    <row r="28" spans="1:19" ht="12.75" customHeight="1" x14ac:dyDescent="0.2">
      <c r="A28" s="122"/>
      <c r="B28" s="26" t="s">
        <v>29</v>
      </c>
      <c r="C28" s="76" t="s">
        <v>30</v>
      </c>
      <c r="D28" s="94">
        <v>1140694</v>
      </c>
      <c r="E28" s="95">
        <v>1267291</v>
      </c>
      <c r="F28" s="88">
        <v>1422018</v>
      </c>
      <c r="G28" s="19">
        <v>1641090</v>
      </c>
      <c r="H28" s="19">
        <v>1506829</v>
      </c>
      <c r="I28" s="19">
        <v>1418219</v>
      </c>
      <c r="J28" s="19">
        <v>1478004</v>
      </c>
      <c r="K28" s="19">
        <v>1380093</v>
      </c>
      <c r="L28" s="19">
        <v>1489534</v>
      </c>
      <c r="M28" s="19">
        <v>1552162</v>
      </c>
      <c r="N28" s="19">
        <v>1384749</v>
      </c>
      <c r="O28" s="19">
        <v>1256885</v>
      </c>
      <c r="P28" s="19">
        <v>16937568</v>
      </c>
    </row>
    <row r="29" spans="1:19" ht="12.75" customHeight="1" x14ac:dyDescent="0.2">
      <c r="A29" s="122"/>
      <c r="B29" s="26" t="s">
        <v>31</v>
      </c>
      <c r="C29" s="76" t="s">
        <v>32</v>
      </c>
      <c r="D29" s="94">
        <v>7463016</v>
      </c>
      <c r="E29" s="95">
        <v>6827018</v>
      </c>
      <c r="F29" s="88">
        <v>6298432</v>
      </c>
      <c r="G29" s="19">
        <v>6222207</v>
      </c>
      <c r="H29" s="19">
        <v>5597105</v>
      </c>
      <c r="I29" s="19">
        <v>5326782</v>
      </c>
      <c r="J29" s="19">
        <v>5977547</v>
      </c>
      <c r="K29" s="19">
        <v>5682708</v>
      </c>
      <c r="L29" s="19">
        <v>6523667</v>
      </c>
      <c r="M29" s="19">
        <v>7556757</v>
      </c>
      <c r="N29" s="19">
        <v>6326789</v>
      </c>
      <c r="O29" s="19">
        <v>6893493</v>
      </c>
      <c r="P29" s="19">
        <v>76695521</v>
      </c>
    </row>
    <row r="30" spans="1:19" ht="12.75" customHeight="1" x14ac:dyDescent="0.2">
      <c r="A30" s="122"/>
      <c r="B30" s="26" t="s">
        <v>33</v>
      </c>
      <c r="C30" s="76" t="s">
        <v>34</v>
      </c>
      <c r="D30" s="94">
        <v>2984967</v>
      </c>
      <c r="E30" s="95">
        <v>2763959</v>
      </c>
      <c r="F30" s="88">
        <v>2809525</v>
      </c>
      <c r="G30" s="19">
        <v>2715454</v>
      </c>
      <c r="H30" s="19">
        <v>2692891</v>
      </c>
      <c r="I30" s="19">
        <v>2575021</v>
      </c>
      <c r="J30" s="19">
        <v>3035109</v>
      </c>
      <c r="K30" s="19">
        <v>2844650</v>
      </c>
      <c r="L30" s="19">
        <v>2671379</v>
      </c>
      <c r="M30" s="19">
        <v>3005360</v>
      </c>
      <c r="N30" s="19">
        <v>2659507</v>
      </c>
      <c r="O30" s="19">
        <v>2976854</v>
      </c>
      <c r="P30" s="19">
        <v>33734676</v>
      </c>
    </row>
    <row r="31" spans="1:19" ht="12.75" customHeight="1" x14ac:dyDescent="0.2">
      <c r="A31" s="122"/>
      <c r="B31" s="26" t="s">
        <v>35</v>
      </c>
      <c r="C31" s="23" t="s">
        <v>36</v>
      </c>
      <c r="D31" s="96">
        <v>18610770</v>
      </c>
      <c r="E31" s="97">
        <v>17236647</v>
      </c>
      <c r="F31" s="89">
        <v>17443257</v>
      </c>
      <c r="G31" s="22">
        <v>18532393</v>
      </c>
      <c r="H31" s="22">
        <v>17428939</v>
      </c>
      <c r="I31" s="22">
        <v>16669385</v>
      </c>
      <c r="J31" s="22">
        <v>19081074</v>
      </c>
      <c r="K31" s="22">
        <v>17167815</v>
      </c>
      <c r="L31" s="22">
        <v>18115664</v>
      </c>
      <c r="M31" s="22">
        <v>19965776</v>
      </c>
      <c r="N31" s="22">
        <v>16955799</v>
      </c>
      <c r="O31" s="22">
        <v>18508268</v>
      </c>
      <c r="P31" s="22">
        <v>215715787</v>
      </c>
    </row>
    <row r="32" spans="1:19" ht="12.75" customHeight="1" x14ac:dyDescent="0.2">
      <c r="A32" s="122"/>
      <c r="B32" s="26" t="s">
        <v>37</v>
      </c>
      <c r="C32" s="76" t="s">
        <v>38</v>
      </c>
      <c r="D32" s="94">
        <v>4461231</v>
      </c>
      <c r="E32" s="95">
        <v>4116588</v>
      </c>
      <c r="F32" s="88">
        <v>4432809</v>
      </c>
      <c r="G32" s="19">
        <v>4148520</v>
      </c>
      <c r="H32" s="19">
        <v>4064141</v>
      </c>
      <c r="I32" s="19">
        <v>3451054</v>
      </c>
      <c r="J32" s="19">
        <v>3887004</v>
      </c>
      <c r="K32" s="19">
        <v>3892612</v>
      </c>
      <c r="L32" s="19">
        <v>4377066</v>
      </c>
      <c r="M32" s="19">
        <v>4653422</v>
      </c>
      <c r="N32" s="19">
        <v>3985869</v>
      </c>
      <c r="O32" s="19">
        <v>4187271</v>
      </c>
      <c r="P32" s="19">
        <v>49657587</v>
      </c>
    </row>
    <row r="33" spans="1:16" ht="12.75" customHeight="1" x14ac:dyDescent="0.2">
      <c r="A33" s="122"/>
      <c r="B33" s="26" t="s">
        <v>39</v>
      </c>
      <c r="C33" s="23" t="s">
        <v>40</v>
      </c>
      <c r="D33" s="96">
        <v>4473164</v>
      </c>
      <c r="E33" s="97">
        <v>4127370</v>
      </c>
      <c r="F33" s="89">
        <v>4443538</v>
      </c>
      <c r="G33" s="22">
        <v>4163129</v>
      </c>
      <c r="H33" s="22">
        <v>4075173</v>
      </c>
      <c r="I33" s="22">
        <v>3461011</v>
      </c>
      <c r="J33" s="22">
        <v>3896213</v>
      </c>
      <c r="K33" s="22">
        <v>3900662</v>
      </c>
      <c r="L33" s="22">
        <v>4387755</v>
      </c>
      <c r="M33" s="22">
        <v>4672594</v>
      </c>
      <c r="N33" s="22">
        <v>4002184</v>
      </c>
      <c r="O33" s="22">
        <v>4204340</v>
      </c>
      <c r="P33" s="22">
        <v>49807133</v>
      </c>
    </row>
    <row r="34" spans="1:16" ht="12.75" customHeight="1" x14ac:dyDescent="0.2">
      <c r="A34" s="122"/>
      <c r="B34" s="27" t="s">
        <v>41</v>
      </c>
      <c r="C34" s="33" t="s">
        <v>79</v>
      </c>
      <c r="D34" s="98">
        <v>23168731</v>
      </c>
      <c r="E34" s="99">
        <v>21432172</v>
      </c>
      <c r="F34" s="90">
        <v>21972446</v>
      </c>
      <c r="G34" s="24">
        <v>22726479</v>
      </c>
      <c r="H34" s="24">
        <v>21589799</v>
      </c>
      <c r="I34" s="24">
        <v>20211830</v>
      </c>
      <c r="J34" s="24">
        <v>23020203</v>
      </c>
      <c r="K34" s="24">
        <v>21068743</v>
      </c>
      <c r="L34" s="24">
        <v>22569633</v>
      </c>
      <c r="M34" s="24">
        <v>24704073</v>
      </c>
      <c r="N34" s="24">
        <v>21005222</v>
      </c>
      <c r="O34" s="24">
        <v>22752910</v>
      </c>
      <c r="P34" s="24">
        <v>266222241</v>
      </c>
    </row>
    <row r="35" spans="1:16" ht="12.75" customHeight="1" x14ac:dyDescent="0.2">
      <c r="A35" s="2"/>
      <c r="B35" s="2"/>
      <c r="C35" s="2"/>
      <c r="D35" s="5"/>
      <c r="E35" s="5"/>
      <c r="F35" s="5"/>
      <c r="G35" s="5"/>
      <c r="H35" s="5"/>
      <c r="I35" s="5"/>
      <c r="J35" s="5"/>
      <c r="K35" s="5"/>
      <c r="L35" s="5"/>
      <c r="M35" s="5"/>
      <c r="N35" s="5"/>
      <c r="O35" s="5"/>
      <c r="P35" s="2"/>
    </row>
    <row r="36" spans="1:16" ht="12.75" customHeight="1" x14ac:dyDescent="0.2">
      <c r="A36" s="2" t="s">
        <v>44</v>
      </c>
      <c r="B36" s="2"/>
      <c r="C36" s="2"/>
      <c r="D36" s="5"/>
      <c r="E36" s="5"/>
      <c r="F36" s="5"/>
      <c r="G36" s="5"/>
      <c r="H36" s="5"/>
      <c r="I36" s="5"/>
      <c r="J36" s="5"/>
      <c r="K36" s="5"/>
      <c r="L36" s="5"/>
      <c r="M36" s="5"/>
      <c r="N36" s="5"/>
      <c r="O36" s="5"/>
      <c r="P36" s="2"/>
    </row>
    <row r="37" spans="1:16" ht="15" customHeight="1" x14ac:dyDescent="0.25">
      <c r="A37" s="116" t="s">
        <v>80</v>
      </c>
      <c r="B37" s="34" t="s">
        <v>44</v>
      </c>
      <c r="C37" s="35"/>
    </row>
    <row r="38" spans="1:16" ht="12.75" customHeight="1" x14ac:dyDescent="0.2">
      <c r="A38" s="2"/>
      <c r="B38" t="s">
        <v>45</v>
      </c>
    </row>
  </sheetData>
  <sheetProtection selectLockedCells="1" selectUnlockedCells="1"/>
  <mergeCells count="3">
    <mergeCell ref="A11:A20"/>
    <mergeCell ref="A7:P7"/>
    <mergeCell ref="A25:A34"/>
  </mergeCells>
  <pageMargins left="0.70866141732283472" right="0.70866141732283472" top="0.74803149606299213" bottom="0.74803149606299213" header="0.51181102362204722" footer="0.51181102362204722"/>
  <pageSetup paperSize="8" scale="83" firstPageNumber="0" fitToHeight="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workbookViewId="0">
      <selection activeCell="B34" sqref="A34:XFD34"/>
    </sheetView>
  </sheetViews>
  <sheetFormatPr baseColWidth="10" defaultColWidth="11" defaultRowHeight="12.75" customHeight="1" x14ac:dyDescent="0.2"/>
  <cols>
    <col min="2" max="2" width="34.5703125" hidden="1" customWidth="1"/>
    <col min="3" max="3" width="30.140625" customWidth="1"/>
    <col min="4" max="10" width="9.7109375" style="1" customWidth="1"/>
    <col min="11" max="11" width="10.42578125" style="1" customWidth="1"/>
    <col min="12" max="15" width="9.7109375" style="1" customWidth="1"/>
    <col min="16" max="16" width="9.7109375" customWidth="1"/>
  </cols>
  <sheetData>
    <row r="1" spans="1:16" ht="56.25" customHeight="1" x14ac:dyDescent="0.2">
      <c r="A1" s="2"/>
      <c r="B1" s="2"/>
      <c r="C1" s="2"/>
      <c r="D1" s="3" t="s">
        <v>0</v>
      </c>
      <c r="E1" s="3" t="s">
        <v>0</v>
      </c>
      <c r="F1" s="3" t="s">
        <v>0</v>
      </c>
      <c r="G1" s="3" t="s">
        <v>0</v>
      </c>
      <c r="H1" s="3" t="s">
        <v>0</v>
      </c>
      <c r="I1" s="3" t="s">
        <v>0</v>
      </c>
      <c r="J1" s="3" t="s">
        <v>0</v>
      </c>
      <c r="K1" s="3" t="s">
        <v>0</v>
      </c>
      <c r="L1" s="3" t="s">
        <v>0</v>
      </c>
      <c r="M1" s="3" t="s">
        <v>0</v>
      </c>
      <c r="N1" s="3" t="s">
        <v>0</v>
      </c>
      <c r="O1" s="3" t="s">
        <v>0</v>
      </c>
      <c r="P1" s="3" t="s">
        <v>0</v>
      </c>
    </row>
    <row r="2" spans="1:16" ht="15.75" customHeight="1" x14ac:dyDescent="0.25">
      <c r="A2" s="4" t="s">
        <v>1</v>
      </c>
      <c r="B2" s="2"/>
      <c r="C2" s="2"/>
      <c r="D2" s="5"/>
      <c r="E2" s="5"/>
      <c r="F2" s="5"/>
      <c r="G2" s="5"/>
      <c r="H2" s="5"/>
      <c r="I2" s="5"/>
      <c r="J2" s="5"/>
      <c r="K2" s="5"/>
      <c r="L2" s="5"/>
      <c r="M2" s="5"/>
      <c r="N2" s="5"/>
      <c r="O2" s="5"/>
      <c r="P2" s="2"/>
    </row>
    <row r="3" spans="1:16" ht="15" customHeight="1" x14ac:dyDescent="0.25">
      <c r="A3" s="6" t="s">
        <v>77</v>
      </c>
      <c r="B3" s="2"/>
      <c r="C3" s="2"/>
      <c r="D3" s="5"/>
      <c r="E3" s="5"/>
      <c r="F3" s="5"/>
      <c r="G3" s="5"/>
      <c r="H3" s="5"/>
      <c r="I3" s="5"/>
      <c r="J3" s="5"/>
      <c r="K3" s="7" t="s">
        <v>3</v>
      </c>
      <c r="L3" s="8">
        <f ca="1">TODAY()</f>
        <v>45719</v>
      </c>
      <c r="M3" s="9"/>
      <c r="N3" s="5"/>
      <c r="O3" s="5"/>
      <c r="P3" s="2"/>
    </row>
    <row r="4" spans="1:16" ht="12.75" customHeight="1" x14ac:dyDescent="0.2">
      <c r="A4" s="10" t="s">
        <v>4</v>
      </c>
      <c r="B4" s="2"/>
      <c r="C4" s="2"/>
      <c r="D4" s="5"/>
      <c r="E4" s="5"/>
      <c r="F4" s="5"/>
      <c r="G4" s="5"/>
      <c r="H4" s="5"/>
      <c r="I4" s="5"/>
      <c r="J4" s="5"/>
      <c r="K4" s="5"/>
      <c r="L4" s="5"/>
      <c r="M4" s="5"/>
      <c r="N4" s="5"/>
      <c r="O4" s="5"/>
      <c r="P4" s="2"/>
    </row>
    <row r="5" spans="1:16" ht="12.75" customHeight="1" x14ac:dyDescent="0.2">
      <c r="A5" s="11" t="s">
        <v>5</v>
      </c>
      <c r="B5" s="2"/>
      <c r="C5" s="2"/>
      <c r="D5" s="5"/>
      <c r="E5" s="5"/>
      <c r="F5" s="5"/>
      <c r="G5" s="5"/>
      <c r="H5" s="5"/>
      <c r="I5" s="5"/>
      <c r="J5" s="5"/>
      <c r="K5" s="5"/>
      <c r="L5" s="5"/>
      <c r="M5" s="5"/>
      <c r="N5" s="5"/>
      <c r="O5" s="5"/>
      <c r="P5" s="2"/>
    </row>
    <row r="6" spans="1:16" ht="6" customHeight="1" x14ac:dyDescent="0.2">
      <c r="A6" s="12"/>
      <c r="B6" s="2"/>
      <c r="C6" s="2"/>
      <c r="D6" s="5"/>
      <c r="E6" s="5"/>
      <c r="F6" s="5"/>
      <c r="G6" s="5"/>
      <c r="H6" s="5"/>
      <c r="I6" s="5"/>
      <c r="J6" s="5"/>
      <c r="K6" s="5"/>
      <c r="L6" s="5"/>
      <c r="M6" s="5"/>
      <c r="N6" s="5"/>
      <c r="O6" s="5"/>
      <c r="P6" s="2"/>
    </row>
    <row r="7" spans="1:16" ht="42.75" customHeight="1" x14ac:dyDescent="0.2">
      <c r="A7" s="123" t="s">
        <v>6</v>
      </c>
      <c r="B7" s="123"/>
      <c r="C7" s="123"/>
      <c r="D7" s="123"/>
      <c r="E7" s="123"/>
      <c r="F7" s="123"/>
      <c r="G7" s="123"/>
      <c r="H7" s="123"/>
      <c r="I7" s="123"/>
      <c r="J7" s="123"/>
      <c r="K7" s="123"/>
      <c r="L7" s="123"/>
      <c r="M7" s="123"/>
      <c r="N7" s="123"/>
      <c r="O7" s="123"/>
      <c r="P7" s="123"/>
    </row>
    <row r="8" spans="1:16" ht="9.75" customHeight="1" x14ac:dyDescent="0.2">
      <c r="A8" s="115"/>
      <c r="B8" s="115"/>
      <c r="C8" s="115"/>
      <c r="D8" s="115"/>
      <c r="E8" s="115"/>
      <c r="F8" s="115"/>
      <c r="G8" s="115"/>
      <c r="H8" s="115"/>
      <c r="I8" s="115"/>
      <c r="J8" s="115"/>
      <c r="K8" s="115"/>
      <c r="L8" s="115"/>
      <c r="M8" s="115"/>
      <c r="N8" s="115"/>
      <c r="O8" s="115"/>
      <c r="P8" s="115"/>
    </row>
    <row r="9" spans="1:16" ht="12.75" customHeight="1" x14ac:dyDescent="0.2">
      <c r="A9" s="13" t="s">
        <v>7</v>
      </c>
      <c r="B9" s="2"/>
      <c r="C9" s="2"/>
      <c r="D9" s="5"/>
      <c r="E9" s="5"/>
      <c r="F9" s="5"/>
      <c r="G9" s="5"/>
      <c r="H9" s="5"/>
      <c r="I9" s="5"/>
      <c r="J9" s="5"/>
      <c r="K9" s="5"/>
      <c r="L9" s="5"/>
      <c r="M9" s="5"/>
      <c r="N9" s="5"/>
      <c r="O9" s="5"/>
      <c r="P9" s="2"/>
    </row>
    <row r="10" spans="1:16" ht="12.75" customHeight="1" x14ac:dyDescent="0.2">
      <c r="A10" s="14"/>
      <c r="B10" s="15" t="s">
        <v>9</v>
      </c>
      <c r="C10" s="15" t="s">
        <v>9</v>
      </c>
      <c r="D10" s="91" t="s">
        <v>10</v>
      </c>
      <c r="E10" s="91" t="s">
        <v>11</v>
      </c>
      <c r="F10" s="100" t="s">
        <v>12</v>
      </c>
      <c r="G10" s="16" t="s">
        <v>13</v>
      </c>
      <c r="H10" s="16" t="s">
        <v>14</v>
      </c>
      <c r="I10" s="16" t="s">
        <v>15</v>
      </c>
      <c r="J10" s="16" t="s">
        <v>16</v>
      </c>
      <c r="K10" s="17" t="s">
        <v>17</v>
      </c>
      <c r="L10" s="16" t="s">
        <v>18</v>
      </c>
      <c r="M10" s="16" t="s">
        <v>19</v>
      </c>
      <c r="N10" s="16" t="s">
        <v>20</v>
      </c>
      <c r="O10" s="16" t="s">
        <v>21</v>
      </c>
      <c r="P10" s="16" t="s">
        <v>22</v>
      </c>
    </row>
    <row r="11" spans="1:16" ht="12.75" customHeight="1" x14ac:dyDescent="0.2">
      <c r="A11" s="122" t="s">
        <v>42</v>
      </c>
      <c r="B11" s="25" t="s">
        <v>23</v>
      </c>
      <c r="C11" s="77" t="s">
        <v>24</v>
      </c>
      <c r="D11" s="101">
        <v>864</v>
      </c>
      <c r="E11" s="102">
        <v>834</v>
      </c>
      <c r="F11" s="103">
        <v>1090</v>
      </c>
      <c r="G11" s="112">
        <v>1010</v>
      </c>
      <c r="H11" s="19">
        <v>1049</v>
      </c>
      <c r="I11" s="19">
        <v>1008</v>
      </c>
      <c r="J11" s="19">
        <v>911</v>
      </c>
      <c r="K11" s="19">
        <v>1130</v>
      </c>
      <c r="L11" s="19">
        <v>844</v>
      </c>
      <c r="M11" s="19">
        <v>917</v>
      </c>
      <c r="N11" s="19">
        <v>855</v>
      </c>
      <c r="O11" s="19">
        <v>926</v>
      </c>
      <c r="P11" s="19">
        <f t="shared" ref="P11:P20" si="0">SUM(D11:O11)</f>
        <v>11438</v>
      </c>
    </row>
    <row r="12" spans="1:16" ht="12.75" customHeight="1" x14ac:dyDescent="0.2">
      <c r="A12" s="122"/>
      <c r="B12" s="26" t="s">
        <v>25</v>
      </c>
      <c r="C12" s="76" t="s">
        <v>26</v>
      </c>
      <c r="D12" s="104">
        <v>7038</v>
      </c>
      <c r="E12" s="105">
        <v>6793</v>
      </c>
      <c r="F12" s="103">
        <v>8511</v>
      </c>
      <c r="G12" s="112">
        <v>7167</v>
      </c>
      <c r="H12" s="19">
        <v>7122</v>
      </c>
      <c r="I12" s="19">
        <v>7783</v>
      </c>
      <c r="J12" s="19">
        <v>6994</v>
      </c>
      <c r="K12" s="19">
        <v>7034</v>
      </c>
      <c r="L12" s="19">
        <v>6595</v>
      </c>
      <c r="M12" s="19">
        <v>7072</v>
      </c>
      <c r="N12" s="19">
        <v>7306</v>
      </c>
      <c r="O12" s="19">
        <v>6933</v>
      </c>
      <c r="P12" s="19">
        <f t="shared" si="0"/>
        <v>86348</v>
      </c>
    </row>
    <row r="13" spans="1:16" ht="12.75" customHeight="1" x14ac:dyDescent="0.2">
      <c r="A13" s="122"/>
      <c r="B13" s="26" t="s">
        <v>27</v>
      </c>
      <c r="C13" s="76" t="s">
        <v>28</v>
      </c>
      <c r="D13" s="104">
        <v>10129</v>
      </c>
      <c r="E13" s="105">
        <v>9802</v>
      </c>
      <c r="F13" s="103">
        <v>11398</v>
      </c>
      <c r="G13" s="112">
        <v>10276</v>
      </c>
      <c r="H13" s="19">
        <v>12374</v>
      </c>
      <c r="I13" s="19">
        <v>11883</v>
      </c>
      <c r="J13" s="19">
        <v>10976</v>
      </c>
      <c r="K13" s="19">
        <v>12935</v>
      </c>
      <c r="L13" s="19">
        <v>10851</v>
      </c>
      <c r="M13" s="19">
        <v>11045</v>
      </c>
      <c r="N13" s="19">
        <v>9573</v>
      </c>
      <c r="O13" s="19">
        <v>9066</v>
      </c>
      <c r="P13" s="19">
        <f t="shared" si="0"/>
        <v>130308</v>
      </c>
    </row>
    <row r="14" spans="1:16" ht="12.75" customHeight="1" x14ac:dyDescent="0.2">
      <c r="A14" s="122"/>
      <c r="B14" s="26" t="s">
        <v>29</v>
      </c>
      <c r="C14" s="76" t="s">
        <v>30</v>
      </c>
      <c r="D14" s="104">
        <v>2629</v>
      </c>
      <c r="E14" s="105">
        <v>2544</v>
      </c>
      <c r="F14" s="103">
        <v>3577</v>
      </c>
      <c r="G14" s="112">
        <v>3779</v>
      </c>
      <c r="H14" s="19">
        <v>3352</v>
      </c>
      <c r="I14" s="19">
        <v>3869</v>
      </c>
      <c r="J14" s="19">
        <v>3264</v>
      </c>
      <c r="K14" s="19">
        <v>3390</v>
      </c>
      <c r="L14" s="19">
        <v>3253</v>
      </c>
      <c r="M14" s="19">
        <v>3451</v>
      </c>
      <c r="N14" s="19">
        <v>3280</v>
      </c>
      <c r="O14" s="19">
        <v>2556</v>
      </c>
      <c r="P14" s="19">
        <f t="shared" si="0"/>
        <v>38944</v>
      </c>
    </row>
    <row r="15" spans="1:16" ht="12.75" customHeight="1" x14ac:dyDescent="0.2">
      <c r="A15" s="122"/>
      <c r="B15" s="26" t="s">
        <v>31</v>
      </c>
      <c r="C15" s="76" t="s">
        <v>32</v>
      </c>
      <c r="D15" s="104">
        <v>22826</v>
      </c>
      <c r="E15" s="105">
        <v>20109</v>
      </c>
      <c r="F15" s="103">
        <v>22283</v>
      </c>
      <c r="G15" s="112">
        <v>18631</v>
      </c>
      <c r="H15" s="19">
        <v>16816</v>
      </c>
      <c r="I15" s="19">
        <v>20575</v>
      </c>
      <c r="J15" s="19">
        <v>17401</v>
      </c>
      <c r="K15" s="19">
        <v>18592</v>
      </c>
      <c r="L15" s="19">
        <v>19832</v>
      </c>
      <c r="M15" s="19">
        <v>22003</v>
      </c>
      <c r="N15" s="19">
        <v>22855</v>
      </c>
      <c r="O15" s="19">
        <v>19633</v>
      </c>
      <c r="P15" s="19">
        <f t="shared" si="0"/>
        <v>241556</v>
      </c>
    </row>
    <row r="16" spans="1:16" ht="12.75" customHeight="1" x14ac:dyDescent="0.2">
      <c r="A16" s="122"/>
      <c r="B16" s="26" t="s">
        <v>33</v>
      </c>
      <c r="C16" s="76" t="s">
        <v>34</v>
      </c>
      <c r="D16" s="104">
        <v>8268</v>
      </c>
      <c r="E16" s="105">
        <v>7818</v>
      </c>
      <c r="F16" s="103">
        <v>8586</v>
      </c>
      <c r="G16" s="112">
        <v>6822</v>
      </c>
      <c r="H16" s="19">
        <v>7486</v>
      </c>
      <c r="I16" s="19">
        <v>8021</v>
      </c>
      <c r="J16" s="19">
        <v>7278</v>
      </c>
      <c r="K16" s="19">
        <v>8224</v>
      </c>
      <c r="L16" s="19">
        <v>7200</v>
      </c>
      <c r="M16" s="19">
        <v>7283</v>
      </c>
      <c r="N16" s="19">
        <v>7264</v>
      </c>
      <c r="O16" s="19">
        <v>7499</v>
      </c>
      <c r="P16" s="19">
        <f t="shared" si="0"/>
        <v>91749</v>
      </c>
    </row>
    <row r="17" spans="1:16" ht="12.75" customHeight="1" x14ac:dyDescent="0.2">
      <c r="A17" s="122"/>
      <c r="B17" s="26" t="s">
        <v>35</v>
      </c>
      <c r="C17" s="23" t="s">
        <v>36</v>
      </c>
      <c r="D17" s="106">
        <v>51754</v>
      </c>
      <c r="E17" s="107">
        <v>47900</v>
      </c>
      <c r="F17" s="108">
        <v>55445</v>
      </c>
      <c r="G17" s="113">
        <v>47685</v>
      </c>
      <c r="H17" s="22">
        <v>48199</v>
      </c>
      <c r="I17" s="22">
        <v>53139</v>
      </c>
      <c r="J17" s="22">
        <v>46824</v>
      </c>
      <c r="K17" s="22">
        <v>51305</v>
      </c>
      <c r="L17" s="22">
        <v>48575</v>
      </c>
      <c r="M17" s="22">
        <v>51771</v>
      </c>
      <c r="N17" s="22">
        <v>51133</v>
      </c>
      <c r="O17" s="22">
        <v>46613</v>
      </c>
      <c r="P17" s="22">
        <f t="shared" si="0"/>
        <v>600343</v>
      </c>
    </row>
    <row r="18" spans="1:16" ht="12.75" customHeight="1" x14ac:dyDescent="0.2">
      <c r="A18" s="122"/>
      <c r="B18" s="26" t="s">
        <v>37</v>
      </c>
      <c r="C18" s="76" t="s">
        <v>38</v>
      </c>
      <c r="D18" s="104">
        <v>33717</v>
      </c>
      <c r="E18" s="105">
        <v>30428</v>
      </c>
      <c r="F18" s="103">
        <v>35810</v>
      </c>
      <c r="G18" s="112">
        <v>29288</v>
      </c>
      <c r="H18" s="19">
        <v>31594</v>
      </c>
      <c r="I18" s="19">
        <v>28586</v>
      </c>
      <c r="J18" s="19">
        <v>27159</v>
      </c>
      <c r="K18" s="19">
        <v>30386</v>
      </c>
      <c r="L18" s="19">
        <v>29130</v>
      </c>
      <c r="M18" s="19">
        <v>32985</v>
      </c>
      <c r="N18" s="19">
        <v>31080</v>
      </c>
      <c r="O18" s="19">
        <v>31084</v>
      </c>
      <c r="P18" s="19">
        <f t="shared" si="0"/>
        <v>371247</v>
      </c>
    </row>
    <row r="19" spans="1:16" ht="12.75" customHeight="1" x14ac:dyDescent="0.2">
      <c r="A19" s="122"/>
      <c r="B19" s="26" t="s">
        <v>39</v>
      </c>
      <c r="C19" s="23" t="s">
        <v>40</v>
      </c>
      <c r="D19" s="106">
        <v>33820</v>
      </c>
      <c r="E19" s="107">
        <v>30523</v>
      </c>
      <c r="F19" s="108">
        <v>35906</v>
      </c>
      <c r="G19" s="113">
        <v>29377</v>
      </c>
      <c r="H19" s="22">
        <v>31677</v>
      </c>
      <c r="I19" s="22">
        <v>28700</v>
      </c>
      <c r="J19" s="22">
        <v>27232</v>
      </c>
      <c r="K19" s="22">
        <v>30477</v>
      </c>
      <c r="L19" s="22">
        <v>29196</v>
      </c>
      <c r="M19" s="22">
        <v>33072</v>
      </c>
      <c r="N19" s="22">
        <v>31157</v>
      </c>
      <c r="O19" s="22">
        <v>31135</v>
      </c>
      <c r="P19" s="22">
        <f t="shared" si="0"/>
        <v>372272</v>
      </c>
    </row>
    <row r="20" spans="1:16" ht="12.75" customHeight="1" x14ac:dyDescent="0.2">
      <c r="A20" s="122"/>
      <c r="B20" s="27" t="s">
        <v>41</v>
      </c>
      <c r="C20" s="33" t="s">
        <v>79</v>
      </c>
      <c r="D20" s="109">
        <v>85579</v>
      </c>
      <c r="E20" s="110">
        <v>78710</v>
      </c>
      <c r="F20" s="111">
        <v>91517</v>
      </c>
      <c r="G20" s="114">
        <v>77445</v>
      </c>
      <c r="H20" s="24">
        <v>80143</v>
      </c>
      <c r="I20" s="24">
        <v>82003</v>
      </c>
      <c r="J20" s="24">
        <v>74067</v>
      </c>
      <c r="K20" s="24">
        <v>81854</v>
      </c>
      <c r="L20" s="24">
        <v>77890</v>
      </c>
      <c r="M20" s="24">
        <v>84951</v>
      </c>
      <c r="N20" s="24">
        <v>82459</v>
      </c>
      <c r="O20" s="24">
        <v>77931</v>
      </c>
      <c r="P20" s="24">
        <f t="shared" si="0"/>
        <v>974549</v>
      </c>
    </row>
    <row r="21" spans="1:16" ht="12.75" customHeight="1" x14ac:dyDescent="0.2">
      <c r="A21" s="2"/>
      <c r="B21" s="2"/>
      <c r="C21" s="2"/>
      <c r="D21" s="5"/>
      <c r="E21" s="5"/>
      <c r="F21" s="5"/>
      <c r="G21" s="5"/>
      <c r="H21" s="5"/>
      <c r="I21" s="5"/>
      <c r="J21" s="5"/>
      <c r="K21" s="5"/>
      <c r="L21" s="5"/>
      <c r="M21" s="5"/>
      <c r="N21" s="5"/>
      <c r="O21" s="5"/>
      <c r="P21" s="29"/>
    </row>
    <row r="22" spans="1:16" ht="12.75" customHeight="1" x14ac:dyDescent="0.2">
      <c r="A22" s="2"/>
      <c r="B22" s="2"/>
      <c r="C22" s="2"/>
      <c r="D22" s="5"/>
      <c r="E22" s="5"/>
      <c r="F22" s="5"/>
      <c r="G22" s="5"/>
      <c r="H22" s="5"/>
      <c r="I22" s="5"/>
      <c r="J22" s="5"/>
      <c r="K22" s="5"/>
      <c r="L22" s="5"/>
      <c r="M22" s="5"/>
      <c r="N22" s="5"/>
      <c r="O22" s="5"/>
      <c r="P22" s="2"/>
    </row>
    <row r="23" spans="1:16" ht="12.75" customHeight="1" x14ac:dyDescent="0.2">
      <c r="A23" s="30" t="s">
        <v>43</v>
      </c>
      <c r="B23" s="30"/>
      <c r="C23" s="30"/>
      <c r="D23" s="5"/>
      <c r="E23" s="5"/>
      <c r="F23" s="5"/>
      <c r="G23" s="5"/>
      <c r="H23" s="5"/>
      <c r="I23" s="5"/>
      <c r="J23" s="5"/>
      <c r="K23" s="5"/>
      <c r="L23" s="5"/>
      <c r="M23" s="5"/>
      <c r="N23" s="5"/>
      <c r="O23" s="5"/>
      <c r="P23" s="2"/>
    </row>
    <row r="24" spans="1:16" ht="12.75" customHeight="1" x14ac:dyDescent="0.2">
      <c r="A24" s="14"/>
      <c r="B24" s="15" t="s">
        <v>9</v>
      </c>
      <c r="C24" s="31"/>
      <c r="D24" s="91" t="s">
        <v>10</v>
      </c>
      <c r="E24" s="91" t="s">
        <v>11</v>
      </c>
      <c r="F24" s="16" t="s">
        <v>12</v>
      </c>
      <c r="G24" s="16" t="s">
        <v>13</v>
      </c>
      <c r="H24" s="16" t="s">
        <v>14</v>
      </c>
      <c r="I24" s="16" t="s">
        <v>15</v>
      </c>
      <c r="J24" s="16" t="s">
        <v>16</v>
      </c>
      <c r="K24" s="17" t="s">
        <v>17</v>
      </c>
      <c r="L24" s="16" t="s">
        <v>18</v>
      </c>
      <c r="M24" s="16" t="s">
        <v>19</v>
      </c>
      <c r="N24" s="16" t="s">
        <v>20</v>
      </c>
      <c r="O24" s="16" t="s">
        <v>21</v>
      </c>
      <c r="P24" s="32" t="s">
        <v>22</v>
      </c>
    </row>
    <row r="25" spans="1:16" ht="12.75" customHeight="1" x14ac:dyDescent="0.2">
      <c r="A25" s="122" t="s">
        <v>42</v>
      </c>
      <c r="B25" s="25" t="s">
        <v>23</v>
      </c>
      <c r="C25" s="77" t="s">
        <v>24</v>
      </c>
      <c r="D25" s="92">
        <v>260643</v>
      </c>
      <c r="E25" s="93">
        <v>250226</v>
      </c>
      <c r="F25" s="88">
        <v>328410</v>
      </c>
      <c r="G25" s="19">
        <v>293543</v>
      </c>
      <c r="H25" s="19">
        <v>308011</v>
      </c>
      <c r="I25" s="19">
        <v>292121</v>
      </c>
      <c r="J25" s="19">
        <v>267068</v>
      </c>
      <c r="K25" s="19">
        <v>333056</v>
      </c>
      <c r="L25" s="19">
        <v>247132</v>
      </c>
      <c r="M25" s="19">
        <v>266598</v>
      </c>
      <c r="N25" s="19">
        <v>252452</v>
      </c>
      <c r="O25" s="19">
        <v>269652</v>
      </c>
      <c r="P25" s="19">
        <f t="shared" ref="P25:P34" si="1">SUM(D25:O25)</f>
        <v>3368912</v>
      </c>
    </row>
    <row r="26" spans="1:16" ht="12.75" customHeight="1" x14ac:dyDescent="0.2">
      <c r="A26" s="122"/>
      <c r="B26" s="26" t="s">
        <v>25</v>
      </c>
      <c r="C26" s="76" t="s">
        <v>26</v>
      </c>
      <c r="D26" s="94">
        <v>2597466</v>
      </c>
      <c r="E26" s="95">
        <v>2518432</v>
      </c>
      <c r="F26" s="88">
        <v>3194870</v>
      </c>
      <c r="G26" s="19">
        <v>2669019</v>
      </c>
      <c r="H26" s="19">
        <v>2687272</v>
      </c>
      <c r="I26" s="19">
        <v>2906399</v>
      </c>
      <c r="J26" s="19">
        <v>2597697</v>
      </c>
      <c r="K26" s="19">
        <v>2612662</v>
      </c>
      <c r="L26" s="19">
        <v>2424688</v>
      </c>
      <c r="M26" s="19">
        <v>2608425</v>
      </c>
      <c r="N26" s="19">
        <v>2672521</v>
      </c>
      <c r="O26" s="19">
        <v>2599000</v>
      </c>
      <c r="P26" s="19">
        <f t="shared" si="1"/>
        <v>32088451</v>
      </c>
    </row>
    <row r="27" spans="1:16" ht="12.75" customHeight="1" x14ac:dyDescent="0.2">
      <c r="A27" s="122"/>
      <c r="B27" s="26" t="s">
        <v>27</v>
      </c>
      <c r="C27" s="76" t="s">
        <v>28</v>
      </c>
      <c r="D27" s="94">
        <v>4373032</v>
      </c>
      <c r="E27" s="95">
        <v>4249560</v>
      </c>
      <c r="F27" s="88">
        <v>4904983</v>
      </c>
      <c r="G27" s="19">
        <v>4438378</v>
      </c>
      <c r="H27" s="19">
        <v>5352336</v>
      </c>
      <c r="I27" s="19">
        <v>5078911</v>
      </c>
      <c r="J27" s="19">
        <v>4747780</v>
      </c>
      <c r="K27" s="19">
        <v>5538003</v>
      </c>
      <c r="L27" s="19">
        <v>4624487</v>
      </c>
      <c r="M27" s="19">
        <v>4741438</v>
      </c>
      <c r="N27" s="19">
        <v>4081181</v>
      </c>
      <c r="O27" s="19">
        <v>3917478</v>
      </c>
      <c r="P27" s="19">
        <f t="shared" si="1"/>
        <v>56047567</v>
      </c>
    </row>
    <row r="28" spans="1:16" ht="12.75" customHeight="1" x14ac:dyDescent="0.2">
      <c r="A28" s="122"/>
      <c r="B28" s="26" t="s">
        <v>29</v>
      </c>
      <c r="C28" s="76" t="s">
        <v>30</v>
      </c>
      <c r="D28" s="94">
        <v>1106219</v>
      </c>
      <c r="E28" s="95">
        <v>1082624</v>
      </c>
      <c r="F28" s="88">
        <v>1519355</v>
      </c>
      <c r="G28" s="19">
        <v>1582055</v>
      </c>
      <c r="H28" s="19">
        <v>1439511</v>
      </c>
      <c r="I28" s="19">
        <v>1665292</v>
      </c>
      <c r="J28" s="19">
        <v>1378556</v>
      </c>
      <c r="K28" s="19">
        <v>1403622</v>
      </c>
      <c r="L28" s="19">
        <v>1345423</v>
      </c>
      <c r="M28" s="19">
        <v>1433371</v>
      </c>
      <c r="N28" s="19">
        <v>1376503</v>
      </c>
      <c r="O28" s="19">
        <v>1067620</v>
      </c>
      <c r="P28" s="19">
        <f t="shared" si="1"/>
        <v>16400151</v>
      </c>
    </row>
    <row r="29" spans="1:16" ht="12.75" customHeight="1" x14ac:dyDescent="0.2">
      <c r="A29" s="122"/>
      <c r="B29" s="26" t="s">
        <v>31</v>
      </c>
      <c r="C29" s="76" t="s">
        <v>32</v>
      </c>
      <c r="D29" s="94">
        <v>7251735</v>
      </c>
      <c r="E29" s="95">
        <v>6419858</v>
      </c>
      <c r="F29" s="88">
        <v>7083452</v>
      </c>
      <c r="G29" s="19">
        <v>5963389</v>
      </c>
      <c r="H29" s="19">
        <v>5394441</v>
      </c>
      <c r="I29" s="19">
        <v>6551261</v>
      </c>
      <c r="J29" s="19">
        <v>5452935</v>
      </c>
      <c r="K29" s="19">
        <v>5806017</v>
      </c>
      <c r="L29" s="19">
        <v>6183364</v>
      </c>
      <c r="M29" s="19">
        <v>6895622</v>
      </c>
      <c r="N29" s="19">
        <v>7195851</v>
      </c>
      <c r="O29" s="19">
        <v>6244848</v>
      </c>
      <c r="P29" s="19">
        <f t="shared" si="1"/>
        <v>76442773</v>
      </c>
    </row>
    <row r="30" spans="1:16" ht="12.75" customHeight="1" x14ac:dyDescent="0.2">
      <c r="A30" s="122"/>
      <c r="B30" s="26" t="s">
        <v>33</v>
      </c>
      <c r="C30" s="76" t="s">
        <v>34</v>
      </c>
      <c r="D30" s="94">
        <v>3328544</v>
      </c>
      <c r="E30" s="95">
        <v>3160704</v>
      </c>
      <c r="F30" s="88">
        <v>3491708</v>
      </c>
      <c r="G30" s="19">
        <v>2744003</v>
      </c>
      <c r="H30" s="19">
        <v>3021241</v>
      </c>
      <c r="I30" s="19">
        <v>3210239</v>
      </c>
      <c r="J30" s="19">
        <v>2878435</v>
      </c>
      <c r="K30" s="19">
        <v>3264363</v>
      </c>
      <c r="L30" s="19">
        <v>2822561</v>
      </c>
      <c r="M30" s="19">
        <v>2848856</v>
      </c>
      <c r="N30" s="19">
        <v>2843695</v>
      </c>
      <c r="O30" s="19">
        <v>3001848</v>
      </c>
      <c r="P30" s="19">
        <f t="shared" si="1"/>
        <v>36616197</v>
      </c>
    </row>
    <row r="31" spans="1:16" ht="12.75" customHeight="1" x14ac:dyDescent="0.2">
      <c r="A31" s="122"/>
      <c r="B31" s="26" t="s">
        <v>35</v>
      </c>
      <c r="C31" s="23" t="s">
        <v>36</v>
      </c>
      <c r="D31" s="96">
        <v>18917639</v>
      </c>
      <c r="E31" s="97">
        <v>17681404</v>
      </c>
      <c r="F31" s="89">
        <v>20522778</v>
      </c>
      <c r="G31" s="22">
        <v>17690387</v>
      </c>
      <c r="H31" s="22">
        <v>18202812</v>
      </c>
      <c r="I31" s="22">
        <v>19704223</v>
      </c>
      <c r="J31" s="22">
        <v>17322471</v>
      </c>
      <c r="K31" s="22">
        <v>18957723</v>
      </c>
      <c r="L31" s="22">
        <v>17647655</v>
      </c>
      <c r="M31" s="22">
        <v>18794310</v>
      </c>
      <c r="N31" s="22">
        <v>18422203</v>
      </c>
      <c r="O31" s="22">
        <v>17100446</v>
      </c>
      <c r="P31" s="22">
        <f t="shared" si="1"/>
        <v>220964051</v>
      </c>
    </row>
    <row r="32" spans="1:16" ht="12.75" customHeight="1" x14ac:dyDescent="0.2">
      <c r="A32" s="122"/>
      <c r="B32" s="26" t="s">
        <v>37</v>
      </c>
      <c r="C32" s="76" t="s">
        <v>38</v>
      </c>
      <c r="D32" s="94">
        <v>4584116</v>
      </c>
      <c r="E32" s="95">
        <v>4231631</v>
      </c>
      <c r="F32" s="88">
        <v>5074289</v>
      </c>
      <c r="G32" s="19">
        <v>4227407</v>
      </c>
      <c r="H32" s="19">
        <v>4656569</v>
      </c>
      <c r="I32" s="19">
        <v>4175770</v>
      </c>
      <c r="J32" s="19">
        <v>3935915</v>
      </c>
      <c r="K32" s="19">
        <v>4409547</v>
      </c>
      <c r="L32" s="19">
        <v>4238494</v>
      </c>
      <c r="M32" s="19">
        <v>4813447</v>
      </c>
      <c r="N32" s="19">
        <v>4481421</v>
      </c>
      <c r="O32" s="19">
        <v>4357873</v>
      </c>
      <c r="P32" s="19">
        <f t="shared" si="1"/>
        <v>53186479</v>
      </c>
    </row>
    <row r="33" spans="1:16" ht="12.75" customHeight="1" x14ac:dyDescent="0.2">
      <c r="A33" s="122"/>
      <c r="B33" s="26" t="s">
        <v>39</v>
      </c>
      <c r="C33" s="23" t="s">
        <v>40</v>
      </c>
      <c r="D33" s="96">
        <v>4602556</v>
      </c>
      <c r="E33" s="97">
        <v>4249751</v>
      </c>
      <c r="F33" s="89">
        <v>5091531</v>
      </c>
      <c r="G33" s="22">
        <v>4242626</v>
      </c>
      <c r="H33" s="22">
        <v>4670106</v>
      </c>
      <c r="I33" s="22">
        <v>4194857</v>
      </c>
      <c r="J33" s="22">
        <v>3948815</v>
      </c>
      <c r="K33" s="22">
        <v>4427677</v>
      </c>
      <c r="L33" s="22">
        <v>4251978</v>
      </c>
      <c r="M33" s="22">
        <v>4831651</v>
      </c>
      <c r="N33" s="22">
        <v>4497713</v>
      </c>
      <c r="O33" s="22">
        <v>4367786</v>
      </c>
      <c r="P33" s="22">
        <f t="shared" si="1"/>
        <v>53377047</v>
      </c>
    </row>
    <row r="34" spans="1:16" ht="12.75" customHeight="1" x14ac:dyDescent="0.2">
      <c r="A34" s="122"/>
      <c r="B34" s="27" t="s">
        <v>41</v>
      </c>
      <c r="C34" s="33" t="s">
        <v>79</v>
      </c>
      <c r="D34" s="98">
        <v>23521090</v>
      </c>
      <c r="E34" s="99">
        <v>21985415</v>
      </c>
      <c r="F34" s="90">
        <v>25645704</v>
      </c>
      <c r="G34" s="24">
        <v>22007345</v>
      </c>
      <c r="H34" s="24">
        <v>22924848</v>
      </c>
      <c r="I34" s="24">
        <v>23931287</v>
      </c>
      <c r="J34" s="24">
        <v>21274362</v>
      </c>
      <c r="K34" s="24">
        <v>23400032</v>
      </c>
      <c r="L34" s="24">
        <v>21923128</v>
      </c>
      <c r="M34" s="24">
        <v>23646338</v>
      </c>
      <c r="N34" s="24">
        <v>22951944</v>
      </c>
      <c r="O34" s="24">
        <v>21503238</v>
      </c>
      <c r="P34" s="24">
        <f t="shared" si="1"/>
        <v>274714731</v>
      </c>
    </row>
    <row r="35" spans="1:16" ht="12.75" customHeight="1" x14ac:dyDescent="0.2">
      <c r="A35" s="2"/>
      <c r="B35" s="2"/>
      <c r="C35" s="2"/>
      <c r="D35" s="5"/>
      <c r="E35" s="5"/>
      <c r="F35" s="5"/>
      <c r="G35" s="5"/>
      <c r="H35" s="5"/>
      <c r="I35" s="5"/>
      <c r="J35" s="5"/>
      <c r="K35" s="5"/>
      <c r="L35" s="5"/>
      <c r="M35" s="5"/>
      <c r="N35" s="5"/>
      <c r="O35" s="5"/>
      <c r="P35" s="2"/>
    </row>
    <row r="36" spans="1:16" ht="12.75" customHeight="1" x14ac:dyDescent="0.2">
      <c r="A36" s="2" t="s">
        <v>44</v>
      </c>
      <c r="B36" s="2"/>
      <c r="C36" s="2"/>
      <c r="D36" s="5"/>
      <c r="E36" s="5"/>
      <c r="F36" s="5"/>
      <c r="G36" s="5"/>
      <c r="H36" s="5"/>
      <c r="I36" s="5"/>
      <c r="J36" s="5"/>
      <c r="K36" s="5"/>
      <c r="L36" s="5"/>
      <c r="M36" s="5"/>
      <c r="N36" s="5"/>
      <c r="O36" s="5"/>
      <c r="P36" s="2"/>
    </row>
    <row r="37" spans="1:16" ht="15" customHeight="1" x14ac:dyDescent="0.25">
      <c r="A37" s="116" t="s">
        <v>80</v>
      </c>
      <c r="B37" s="34" t="s">
        <v>44</v>
      </c>
      <c r="C37" s="35"/>
    </row>
    <row r="38" spans="1:16" ht="12.75" customHeight="1" x14ac:dyDescent="0.2">
      <c r="A38" s="2"/>
      <c r="B38" t="s">
        <v>45</v>
      </c>
    </row>
  </sheetData>
  <sheetProtection selectLockedCells="1" selectUnlockedCells="1"/>
  <mergeCells count="3">
    <mergeCell ref="A25:A34"/>
    <mergeCell ref="A11:A20"/>
    <mergeCell ref="A7:P7"/>
  </mergeCells>
  <pageMargins left="0.70866141732283472" right="0.70866141732283472" top="0.74803149606299213" bottom="0.74803149606299213" header="0.51181102362204722" footer="0.51181102362204722"/>
  <pageSetup paperSize="8" scale="83" firstPageNumber="0" fitToHeight="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topLeftCell="A14" workbookViewId="0">
      <selection activeCell="C21" sqref="C21"/>
    </sheetView>
  </sheetViews>
  <sheetFormatPr baseColWidth="10" defaultColWidth="11" defaultRowHeight="12.75" customHeight="1" x14ac:dyDescent="0.2"/>
  <cols>
    <col min="2" max="2" width="34.5703125" hidden="1" customWidth="1"/>
    <col min="3" max="3" width="30.140625" customWidth="1"/>
    <col min="4" max="10" width="9.7109375" style="1" customWidth="1"/>
    <col min="11" max="11" width="10.42578125" style="1" customWidth="1"/>
    <col min="12" max="15" width="9.7109375" style="1" customWidth="1"/>
    <col min="16" max="16" width="9.7109375" customWidth="1"/>
    <col min="20" max="20" width="15.140625" customWidth="1"/>
  </cols>
  <sheetData>
    <row r="1" spans="1:21" ht="56.25" customHeight="1" x14ac:dyDescent="0.2">
      <c r="A1" s="2"/>
      <c r="B1" s="2"/>
      <c r="C1" s="2"/>
      <c r="D1" s="3" t="s">
        <v>0</v>
      </c>
      <c r="E1" s="3" t="s">
        <v>0</v>
      </c>
      <c r="F1" s="3" t="s">
        <v>0</v>
      </c>
      <c r="G1" s="3" t="s">
        <v>0</v>
      </c>
      <c r="H1" s="3" t="s">
        <v>0</v>
      </c>
      <c r="I1" s="3" t="s">
        <v>0</v>
      </c>
      <c r="J1" s="3" t="s">
        <v>0</v>
      </c>
      <c r="K1" s="3" t="s">
        <v>0</v>
      </c>
      <c r="L1" s="3" t="s">
        <v>0</v>
      </c>
      <c r="M1" s="3" t="s">
        <v>0</v>
      </c>
      <c r="N1" s="3" t="s">
        <v>0</v>
      </c>
      <c r="O1" s="3" t="s">
        <v>0</v>
      </c>
      <c r="P1" s="3" t="s">
        <v>0</v>
      </c>
    </row>
    <row r="2" spans="1:21" ht="15.75" customHeight="1" x14ac:dyDescent="0.25">
      <c r="A2" s="4" t="s">
        <v>1</v>
      </c>
      <c r="B2" s="2"/>
      <c r="C2" s="2"/>
      <c r="D2" s="5"/>
      <c r="E2" s="5"/>
      <c r="F2" s="5"/>
      <c r="G2" s="5"/>
      <c r="H2" s="5"/>
      <c r="I2" s="5"/>
      <c r="J2" s="5"/>
      <c r="K2" s="5"/>
      <c r="L2" s="5"/>
      <c r="M2" s="5"/>
      <c r="N2" s="5"/>
      <c r="O2" s="5"/>
      <c r="P2" s="2"/>
    </row>
    <row r="3" spans="1:21" ht="15" customHeight="1" x14ac:dyDescent="0.25">
      <c r="A3" s="6" t="s">
        <v>76</v>
      </c>
      <c r="B3" s="2"/>
      <c r="C3" s="2"/>
      <c r="D3" s="5"/>
      <c r="E3" s="5"/>
      <c r="F3" s="5"/>
      <c r="G3" s="5"/>
      <c r="H3" s="5"/>
      <c r="I3" s="5"/>
      <c r="J3" s="5"/>
      <c r="K3" s="7" t="s">
        <v>3</v>
      </c>
      <c r="L3" s="8">
        <f ca="1">TODAY()</f>
        <v>45719</v>
      </c>
      <c r="M3" s="9"/>
      <c r="N3" s="5"/>
      <c r="O3" s="5"/>
      <c r="P3" s="2"/>
    </row>
    <row r="4" spans="1:21" ht="12.75" customHeight="1" x14ac:dyDescent="0.2">
      <c r="A4" s="10" t="s">
        <v>4</v>
      </c>
      <c r="B4" s="2"/>
      <c r="C4" s="2"/>
      <c r="D4" s="5"/>
      <c r="E4" s="5"/>
      <c r="F4" s="5"/>
      <c r="G4" s="5"/>
      <c r="H4" s="5"/>
      <c r="I4" s="5"/>
      <c r="J4" s="5"/>
      <c r="K4" s="5"/>
      <c r="L4" s="5"/>
      <c r="M4" s="5"/>
      <c r="N4" s="5"/>
      <c r="O4" s="5"/>
      <c r="P4" s="2"/>
    </row>
    <row r="5" spans="1:21" ht="12.75" customHeight="1" x14ac:dyDescent="0.2">
      <c r="A5" s="11" t="s">
        <v>5</v>
      </c>
      <c r="B5" s="2"/>
      <c r="C5" s="2"/>
      <c r="D5" s="5"/>
      <c r="E5" s="5"/>
      <c r="F5" s="5"/>
      <c r="G5" s="5"/>
      <c r="H5" s="5"/>
      <c r="I5" s="5"/>
      <c r="J5" s="5"/>
      <c r="K5" s="5"/>
      <c r="L5" s="5"/>
      <c r="M5" s="5"/>
      <c r="N5" s="5"/>
      <c r="O5" s="5"/>
      <c r="P5" s="2"/>
    </row>
    <row r="6" spans="1:21" ht="6" customHeight="1" x14ac:dyDescent="0.2">
      <c r="A6" s="12"/>
      <c r="B6" s="2"/>
      <c r="C6" s="2"/>
      <c r="D6" s="5"/>
      <c r="E6" s="5"/>
      <c r="F6" s="5"/>
      <c r="G6" s="5"/>
      <c r="H6" s="5"/>
      <c r="I6" s="5"/>
      <c r="J6" s="5"/>
      <c r="K6" s="5"/>
      <c r="L6" s="5"/>
      <c r="M6" s="5"/>
      <c r="N6" s="5"/>
      <c r="O6" s="5"/>
      <c r="P6" s="2"/>
    </row>
    <row r="7" spans="1:21" ht="42.75" customHeight="1" x14ac:dyDescent="0.2">
      <c r="A7" s="123" t="s">
        <v>6</v>
      </c>
      <c r="B7" s="123"/>
      <c r="C7" s="123"/>
      <c r="D7" s="123"/>
      <c r="E7" s="123"/>
      <c r="F7" s="123"/>
      <c r="G7" s="123"/>
      <c r="H7" s="123"/>
      <c r="I7" s="123"/>
      <c r="J7" s="123"/>
      <c r="K7" s="123"/>
      <c r="L7" s="123"/>
      <c r="M7" s="123"/>
      <c r="N7" s="123"/>
      <c r="O7" s="123"/>
      <c r="P7" s="123"/>
    </row>
    <row r="8" spans="1:21" ht="9.75" customHeight="1" x14ac:dyDescent="0.2">
      <c r="A8" s="115"/>
      <c r="B8" s="115"/>
      <c r="C8" s="115"/>
      <c r="D8" s="115"/>
      <c r="E8" s="115"/>
      <c r="F8" s="115"/>
      <c r="G8" s="115"/>
      <c r="H8" s="115"/>
      <c r="I8" s="115"/>
      <c r="J8" s="115"/>
      <c r="K8" s="115"/>
      <c r="L8" s="115"/>
      <c r="M8" s="115"/>
      <c r="N8" s="115"/>
      <c r="O8" s="115"/>
      <c r="P8" s="115"/>
    </row>
    <row r="9" spans="1:21" ht="12.75" customHeight="1" x14ac:dyDescent="0.2">
      <c r="A9" s="13" t="s">
        <v>7</v>
      </c>
      <c r="B9" s="2"/>
      <c r="C9" s="2"/>
      <c r="D9" s="5"/>
      <c r="E9" s="5"/>
      <c r="F9" s="5"/>
      <c r="G9" s="5"/>
      <c r="H9" s="5"/>
      <c r="I9" s="5"/>
      <c r="J9" s="5"/>
      <c r="K9" s="5"/>
      <c r="L9" s="5"/>
      <c r="M9" s="5"/>
      <c r="N9" s="5"/>
      <c r="O9" s="5"/>
      <c r="P9" s="2"/>
    </row>
    <row r="10" spans="1:21" ht="12.75" customHeight="1" x14ac:dyDescent="0.2">
      <c r="A10" s="14"/>
      <c r="B10" s="15" t="s">
        <v>9</v>
      </c>
      <c r="C10" s="15" t="s">
        <v>9</v>
      </c>
      <c r="D10" s="16" t="s">
        <v>10</v>
      </c>
      <c r="E10" s="16" t="s">
        <v>11</v>
      </c>
      <c r="F10" s="16" t="s">
        <v>12</v>
      </c>
      <c r="G10" s="16" t="s">
        <v>13</v>
      </c>
      <c r="H10" s="16" t="s">
        <v>14</v>
      </c>
      <c r="I10" s="16" t="s">
        <v>15</v>
      </c>
      <c r="J10" s="16" t="s">
        <v>16</v>
      </c>
      <c r="K10" s="17" t="s">
        <v>17</v>
      </c>
      <c r="L10" s="16" t="s">
        <v>18</v>
      </c>
      <c r="M10" s="16" t="s">
        <v>19</v>
      </c>
      <c r="N10" s="16" t="s">
        <v>20</v>
      </c>
      <c r="O10" s="16" t="s">
        <v>21</v>
      </c>
      <c r="P10" s="16" t="s">
        <v>22</v>
      </c>
    </row>
    <row r="11" spans="1:21" ht="12.75" customHeight="1" x14ac:dyDescent="0.2">
      <c r="A11" s="122" t="s">
        <v>42</v>
      </c>
      <c r="B11" s="25" t="s">
        <v>23</v>
      </c>
      <c r="C11" s="18" t="s">
        <v>24</v>
      </c>
      <c r="D11" s="19">
        <v>660</v>
      </c>
      <c r="E11" s="19">
        <v>742</v>
      </c>
      <c r="F11" s="19">
        <v>1107</v>
      </c>
      <c r="G11" s="19">
        <v>1192</v>
      </c>
      <c r="H11" s="19">
        <v>1171</v>
      </c>
      <c r="I11" s="19">
        <v>974</v>
      </c>
      <c r="J11" s="19">
        <v>955</v>
      </c>
      <c r="K11" s="19">
        <v>841</v>
      </c>
      <c r="L11" s="19">
        <v>973</v>
      </c>
      <c r="M11" s="19">
        <v>919</v>
      </c>
      <c r="N11" s="19">
        <v>986</v>
      </c>
      <c r="O11" s="19">
        <v>950</v>
      </c>
      <c r="P11" s="19">
        <f t="shared" ref="P11:P20" si="0">SUM(D11:O11)</f>
        <v>11470</v>
      </c>
      <c r="U11" s="86">
        <f>P11-SUM('2021'!D11:O11)</f>
        <v>1963</v>
      </c>
    </row>
    <row r="12" spans="1:21" ht="12.75" customHeight="1" x14ac:dyDescent="0.2">
      <c r="A12" s="122"/>
      <c r="B12" s="26" t="s">
        <v>25</v>
      </c>
      <c r="C12" s="20" t="s">
        <v>26</v>
      </c>
      <c r="D12" s="19">
        <v>6909</v>
      </c>
      <c r="E12" s="19">
        <v>6841</v>
      </c>
      <c r="F12" s="19">
        <v>8759</v>
      </c>
      <c r="G12" s="19">
        <v>8039</v>
      </c>
      <c r="H12" s="19">
        <v>8471</v>
      </c>
      <c r="I12" s="19">
        <v>7949</v>
      </c>
      <c r="J12" s="19">
        <v>7174</v>
      </c>
      <c r="K12" s="19">
        <v>8339</v>
      </c>
      <c r="L12" s="19">
        <v>7464</v>
      </c>
      <c r="M12" s="19">
        <v>7015</v>
      </c>
      <c r="N12" s="19">
        <v>7447</v>
      </c>
      <c r="O12" s="19">
        <v>7284</v>
      </c>
      <c r="P12" s="19">
        <f t="shared" si="0"/>
        <v>91691</v>
      </c>
      <c r="U12" s="86">
        <f>P12-SUM('2021'!D12:O12)</f>
        <v>-6805</v>
      </c>
    </row>
    <row r="13" spans="1:21" ht="12.75" customHeight="1" x14ac:dyDescent="0.2">
      <c r="A13" s="122"/>
      <c r="B13" s="26" t="s">
        <v>27</v>
      </c>
      <c r="C13" s="20" t="s">
        <v>28</v>
      </c>
      <c r="D13" s="19">
        <v>9677</v>
      </c>
      <c r="E13" s="19">
        <v>9119</v>
      </c>
      <c r="F13" s="19">
        <v>11960</v>
      </c>
      <c r="G13" s="19">
        <v>10851</v>
      </c>
      <c r="H13" s="19">
        <v>12517</v>
      </c>
      <c r="I13" s="19">
        <v>11932</v>
      </c>
      <c r="J13" s="19">
        <v>10517</v>
      </c>
      <c r="K13" s="19">
        <v>12356</v>
      </c>
      <c r="L13" s="19">
        <v>11170</v>
      </c>
      <c r="M13" s="19">
        <v>10788</v>
      </c>
      <c r="N13" s="19">
        <v>10198</v>
      </c>
      <c r="O13" s="19">
        <v>9292</v>
      </c>
      <c r="P13" s="19">
        <f t="shared" si="0"/>
        <v>130377</v>
      </c>
      <c r="U13" s="86">
        <f>P13-SUM('2021'!D13:O13)</f>
        <v>-9210</v>
      </c>
    </row>
    <row r="14" spans="1:21" ht="12.75" customHeight="1" x14ac:dyDescent="0.2">
      <c r="A14" s="122"/>
      <c r="B14" s="26" t="s">
        <v>29</v>
      </c>
      <c r="C14" s="20" t="s">
        <v>30</v>
      </c>
      <c r="D14" s="19">
        <v>2700</v>
      </c>
      <c r="E14" s="19">
        <v>2845</v>
      </c>
      <c r="F14" s="19">
        <v>4237</v>
      </c>
      <c r="G14" s="19">
        <v>3739</v>
      </c>
      <c r="H14" s="19">
        <v>3924</v>
      </c>
      <c r="I14" s="19">
        <v>4029</v>
      </c>
      <c r="J14" s="19">
        <v>3572</v>
      </c>
      <c r="K14" s="19">
        <v>4184</v>
      </c>
      <c r="L14" s="19">
        <v>3177</v>
      </c>
      <c r="M14" s="19">
        <v>3028</v>
      </c>
      <c r="N14" s="19">
        <v>3085</v>
      </c>
      <c r="O14" s="19">
        <v>2618</v>
      </c>
      <c r="P14" s="19">
        <f t="shared" si="0"/>
        <v>41138</v>
      </c>
      <c r="U14" s="86">
        <f>P14-SUM('2021'!D14:O14)</f>
        <v>-6476</v>
      </c>
    </row>
    <row r="15" spans="1:21" ht="12.75" customHeight="1" x14ac:dyDescent="0.2">
      <c r="A15" s="122"/>
      <c r="B15" s="26" t="s">
        <v>31</v>
      </c>
      <c r="C15" s="20" t="s">
        <v>32</v>
      </c>
      <c r="D15" s="19">
        <v>22372</v>
      </c>
      <c r="E15" s="19">
        <v>19046</v>
      </c>
      <c r="F15" s="19">
        <v>23316</v>
      </c>
      <c r="G15" s="19">
        <v>18791</v>
      </c>
      <c r="H15" s="19">
        <v>18646</v>
      </c>
      <c r="I15" s="19">
        <v>20291</v>
      </c>
      <c r="J15" s="19">
        <v>17814</v>
      </c>
      <c r="K15" s="19">
        <v>21022</v>
      </c>
      <c r="L15" s="19">
        <v>21982</v>
      </c>
      <c r="M15" s="19">
        <v>22123</v>
      </c>
      <c r="N15" s="19">
        <v>24045</v>
      </c>
      <c r="O15" s="19">
        <v>22951</v>
      </c>
      <c r="P15" s="19">
        <f t="shared" si="0"/>
        <v>252399</v>
      </c>
      <c r="U15" s="86">
        <f>P15-SUM('2021'!D15:O15)</f>
        <v>-19365</v>
      </c>
    </row>
    <row r="16" spans="1:21" ht="12.75" customHeight="1" x14ac:dyDescent="0.2">
      <c r="A16" s="122"/>
      <c r="B16" s="26" t="s">
        <v>33</v>
      </c>
      <c r="C16" s="20" t="s">
        <v>34</v>
      </c>
      <c r="D16" s="19">
        <v>8176</v>
      </c>
      <c r="E16" s="19">
        <v>7758</v>
      </c>
      <c r="F16" s="19">
        <v>9099</v>
      </c>
      <c r="G16" s="19">
        <v>8371</v>
      </c>
      <c r="H16" s="19">
        <v>8861</v>
      </c>
      <c r="I16" s="19">
        <v>8825</v>
      </c>
      <c r="J16" s="19">
        <v>8248</v>
      </c>
      <c r="K16" s="19">
        <v>8882</v>
      </c>
      <c r="L16" s="19">
        <v>8327</v>
      </c>
      <c r="M16" s="19">
        <v>7721</v>
      </c>
      <c r="N16" s="19">
        <v>7976</v>
      </c>
      <c r="O16" s="19">
        <v>7880</v>
      </c>
      <c r="P16" s="19">
        <f t="shared" si="0"/>
        <v>100124</v>
      </c>
      <c r="U16" s="86">
        <f>P16-SUM('2021'!D16:O16)</f>
        <v>-12541</v>
      </c>
    </row>
    <row r="17" spans="1:21" ht="12.75" customHeight="1" x14ac:dyDescent="0.2">
      <c r="A17" s="122"/>
      <c r="B17" s="26" t="s">
        <v>35</v>
      </c>
      <c r="C17" s="21" t="s">
        <v>36</v>
      </c>
      <c r="D17" s="22">
        <v>50494</v>
      </c>
      <c r="E17" s="22">
        <v>46351</v>
      </c>
      <c r="F17" s="22">
        <v>58478</v>
      </c>
      <c r="G17" s="22">
        <v>50983</v>
      </c>
      <c r="H17" s="22">
        <v>53590</v>
      </c>
      <c r="I17" s="22">
        <v>54000</v>
      </c>
      <c r="J17" s="22">
        <v>48280</v>
      </c>
      <c r="K17" s="22">
        <v>55624</v>
      </c>
      <c r="L17" s="22">
        <v>53093</v>
      </c>
      <c r="M17" s="22">
        <v>51594</v>
      </c>
      <c r="N17" s="22">
        <v>53737</v>
      </c>
      <c r="O17" s="22">
        <v>50975</v>
      </c>
      <c r="P17" s="22">
        <f t="shared" si="0"/>
        <v>627199</v>
      </c>
      <c r="U17" s="86">
        <f>P17-SUM('2021'!D17:O17)</f>
        <v>-52434</v>
      </c>
    </row>
    <row r="18" spans="1:21" ht="12.75" customHeight="1" x14ac:dyDescent="0.2">
      <c r="A18" s="122"/>
      <c r="B18" s="26" t="s">
        <v>37</v>
      </c>
      <c r="C18" s="20" t="s">
        <v>38</v>
      </c>
      <c r="D18" s="19">
        <v>34621</v>
      </c>
      <c r="E18" s="19">
        <v>33521</v>
      </c>
      <c r="F18" s="19">
        <v>36925</v>
      </c>
      <c r="G18" s="19">
        <v>33834</v>
      </c>
      <c r="H18" s="19">
        <v>33783</v>
      </c>
      <c r="I18" s="19">
        <v>29794</v>
      </c>
      <c r="J18" s="19">
        <v>28161</v>
      </c>
      <c r="K18" s="19">
        <v>31568</v>
      </c>
      <c r="L18" s="19">
        <v>35154</v>
      </c>
      <c r="M18" s="19">
        <v>32577</v>
      </c>
      <c r="N18" s="19">
        <v>32470</v>
      </c>
      <c r="O18" s="19">
        <v>34837</v>
      </c>
      <c r="P18" s="19">
        <f t="shared" si="0"/>
        <v>397245</v>
      </c>
      <c r="U18" s="86">
        <f>P18-SUM('2021'!D18:O18)</f>
        <v>-25344</v>
      </c>
    </row>
    <row r="19" spans="1:21" ht="12.75" customHeight="1" x14ac:dyDescent="0.2">
      <c r="A19" s="122"/>
      <c r="B19" s="26" t="s">
        <v>39</v>
      </c>
      <c r="C19" s="21" t="s">
        <v>40</v>
      </c>
      <c r="D19" s="22">
        <v>34714</v>
      </c>
      <c r="E19" s="22">
        <v>33627</v>
      </c>
      <c r="F19" s="22">
        <v>37023</v>
      </c>
      <c r="G19" s="22">
        <v>33955</v>
      </c>
      <c r="H19" s="22">
        <v>33880</v>
      </c>
      <c r="I19" s="22">
        <v>29897</v>
      </c>
      <c r="J19" s="22">
        <v>28238</v>
      </c>
      <c r="K19" s="22">
        <v>31629</v>
      </c>
      <c r="L19" s="22">
        <v>35242</v>
      </c>
      <c r="M19" s="22">
        <v>32647</v>
      </c>
      <c r="N19" s="22">
        <v>32559</v>
      </c>
      <c r="O19" s="22">
        <v>34940</v>
      </c>
      <c r="P19" s="22">
        <f t="shared" si="0"/>
        <v>398351</v>
      </c>
      <c r="U19" s="86">
        <f>P19-SUM('2021'!D19:O19)</f>
        <v>-25278</v>
      </c>
    </row>
    <row r="20" spans="1:21" ht="12.75" customHeight="1" x14ac:dyDescent="0.2">
      <c r="A20" s="122"/>
      <c r="B20" s="27" t="s">
        <v>41</v>
      </c>
      <c r="C20" s="28" t="s">
        <v>79</v>
      </c>
      <c r="D20" s="24">
        <v>85208</v>
      </c>
      <c r="E20" s="24">
        <v>79979</v>
      </c>
      <c r="F20" s="24">
        <v>95501</v>
      </c>
      <c r="G20" s="24">
        <v>84938</v>
      </c>
      <c r="H20" s="24">
        <v>87471</v>
      </c>
      <c r="I20" s="24">
        <v>83898</v>
      </c>
      <c r="J20" s="24">
        <v>76518</v>
      </c>
      <c r="K20" s="24">
        <v>87253</v>
      </c>
      <c r="L20" s="24">
        <v>88335</v>
      </c>
      <c r="M20" s="24">
        <v>84241</v>
      </c>
      <c r="N20" s="24">
        <v>86298</v>
      </c>
      <c r="O20" s="24">
        <v>85937</v>
      </c>
      <c r="P20" s="24">
        <f t="shared" si="0"/>
        <v>1025577</v>
      </c>
      <c r="U20" s="86">
        <f>P20-SUM('2021'!D20:O20)</f>
        <v>-78209</v>
      </c>
    </row>
    <row r="21" spans="1:21" ht="12.75" customHeight="1" x14ac:dyDescent="0.2">
      <c r="A21" s="2"/>
      <c r="B21" s="2"/>
      <c r="C21" s="2"/>
      <c r="D21" s="5"/>
      <c r="E21" s="5"/>
      <c r="F21" s="5"/>
      <c r="G21" s="5"/>
      <c r="H21" s="5"/>
      <c r="I21" s="5"/>
      <c r="J21" s="5"/>
      <c r="K21" s="5"/>
      <c r="L21" s="5"/>
      <c r="M21" s="5"/>
      <c r="N21" s="5"/>
      <c r="O21" s="5"/>
      <c r="P21" s="29"/>
    </row>
    <row r="22" spans="1:21" ht="12.75" customHeight="1" x14ac:dyDescent="0.2">
      <c r="A22" s="2"/>
      <c r="B22" s="2"/>
      <c r="C22" s="2"/>
      <c r="D22" s="5"/>
      <c r="E22" s="5"/>
      <c r="F22" s="5"/>
      <c r="G22" s="5"/>
      <c r="H22" s="5"/>
      <c r="I22" s="5"/>
      <c r="J22" s="5"/>
      <c r="K22" s="5"/>
      <c r="L22" s="5"/>
      <c r="M22" s="5"/>
      <c r="N22" s="5"/>
      <c r="O22" s="5"/>
      <c r="P22" s="2"/>
    </row>
    <row r="23" spans="1:21" ht="12.75" customHeight="1" x14ac:dyDescent="0.2">
      <c r="A23" s="30" t="s">
        <v>43</v>
      </c>
      <c r="B23" s="30"/>
      <c r="C23" s="30"/>
      <c r="D23" s="5"/>
      <c r="E23" s="5"/>
      <c r="F23" s="5"/>
      <c r="G23" s="5"/>
      <c r="H23" s="5"/>
      <c r="I23" s="5"/>
      <c r="J23" s="5"/>
      <c r="K23" s="5"/>
      <c r="L23" s="5"/>
      <c r="M23" s="5"/>
      <c r="N23" s="5"/>
      <c r="O23" s="5"/>
      <c r="P23" s="2"/>
    </row>
    <row r="24" spans="1:21" ht="12.75" customHeight="1" x14ac:dyDescent="0.2">
      <c r="A24" s="14"/>
      <c r="B24" s="15" t="s">
        <v>9</v>
      </c>
      <c r="C24" s="31"/>
      <c r="D24" s="16" t="s">
        <v>10</v>
      </c>
      <c r="E24" s="16" t="s">
        <v>11</v>
      </c>
      <c r="F24" s="16" t="s">
        <v>12</v>
      </c>
      <c r="G24" s="16" t="s">
        <v>13</v>
      </c>
      <c r="H24" s="16" t="s">
        <v>14</v>
      </c>
      <c r="I24" s="16" t="s">
        <v>15</v>
      </c>
      <c r="J24" s="16" t="s">
        <v>16</v>
      </c>
      <c r="K24" s="17" t="s">
        <v>17</v>
      </c>
      <c r="L24" s="16" t="s">
        <v>18</v>
      </c>
      <c r="M24" s="16" t="s">
        <v>19</v>
      </c>
      <c r="N24" s="16" t="s">
        <v>20</v>
      </c>
      <c r="O24" s="16" t="s">
        <v>21</v>
      </c>
      <c r="P24" s="32" t="s">
        <v>22</v>
      </c>
    </row>
    <row r="25" spans="1:21" ht="12.75" customHeight="1" x14ac:dyDescent="0.2">
      <c r="A25" s="122" t="s">
        <v>42</v>
      </c>
      <c r="B25" s="25" t="s">
        <v>23</v>
      </c>
      <c r="C25" s="18" t="s">
        <v>24</v>
      </c>
      <c r="D25" s="19">
        <v>191245</v>
      </c>
      <c r="E25" s="19">
        <v>219861</v>
      </c>
      <c r="F25" s="19">
        <v>321685</v>
      </c>
      <c r="G25" s="19">
        <v>346545</v>
      </c>
      <c r="H25" s="19">
        <v>330707</v>
      </c>
      <c r="I25" s="19">
        <v>276493</v>
      </c>
      <c r="J25" s="19">
        <v>278325</v>
      </c>
      <c r="K25" s="19">
        <v>242149</v>
      </c>
      <c r="L25" s="19">
        <v>287183</v>
      </c>
      <c r="M25" s="19">
        <v>268526</v>
      </c>
      <c r="N25" s="19">
        <v>286596</v>
      </c>
      <c r="O25" s="19">
        <v>278349</v>
      </c>
      <c r="P25" s="19">
        <f t="shared" ref="P25:P34" si="1">SUM(D25:O25)</f>
        <v>3327664</v>
      </c>
      <c r="R25" s="85"/>
      <c r="S25" s="85"/>
      <c r="T25" s="85"/>
    </row>
    <row r="26" spans="1:21" ht="12.75" customHeight="1" x14ac:dyDescent="0.2">
      <c r="A26" s="122"/>
      <c r="B26" s="26" t="s">
        <v>25</v>
      </c>
      <c r="C26" s="20" t="s">
        <v>26</v>
      </c>
      <c r="D26" s="19">
        <v>2588427</v>
      </c>
      <c r="E26" s="19">
        <v>2570404</v>
      </c>
      <c r="F26" s="19">
        <v>3259828</v>
      </c>
      <c r="G26" s="19">
        <v>3021366</v>
      </c>
      <c r="H26" s="19">
        <v>3185281</v>
      </c>
      <c r="I26" s="19">
        <v>2958560</v>
      </c>
      <c r="J26" s="19">
        <v>2672897</v>
      </c>
      <c r="K26" s="19">
        <v>3079569</v>
      </c>
      <c r="L26" s="19">
        <v>2768398</v>
      </c>
      <c r="M26" s="19">
        <v>2607566</v>
      </c>
      <c r="N26" s="19">
        <v>2762918</v>
      </c>
      <c r="O26" s="19">
        <v>2725713</v>
      </c>
      <c r="P26" s="19">
        <f t="shared" si="1"/>
        <v>34200927</v>
      </c>
      <c r="R26" s="85"/>
      <c r="S26" s="85"/>
      <c r="T26" s="85"/>
    </row>
    <row r="27" spans="1:21" ht="12.75" customHeight="1" x14ac:dyDescent="0.2">
      <c r="A27" s="122"/>
      <c r="B27" s="26" t="s">
        <v>27</v>
      </c>
      <c r="C27" s="20" t="s">
        <v>28</v>
      </c>
      <c r="D27" s="19">
        <v>4160751</v>
      </c>
      <c r="E27" s="19">
        <v>3949890</v>
      </c>
      <c r="F27" s="19">
        <v>5136201</v>
      </c>
      <c r="G27" s="19">
        <v>4653119</v>
      </c>
      <c r="H27" s="19">
        <v>5369840</v>
      </c>
      <c r="I27" s="19">
        <v>5102482</v>
      </c>
      <c r="J27" s="19">
        <v>4497482</v>
      </c>
      <c r="K27" s="19">
        <v>5301169</v>
      </c>
      <c r="L27" s="19">
        <v>4778800</v>
      </c>
      <c r="M27" s="19">
        <v>4612346</v>
      </c>
      <c r="N27" s="19">
        <v>4383998</v>
      </c>
      <c r="O27" s="19">
        <v>3983203</v>
      </c>
      <c r="P27" s="19">
        <f t="shared" si="1"/>
        <v>55929281</v>
      </c>
      <c r="R27" s="85"/>
      <c r="S27" s="85"/>
      <c r="T27" s="85"/>
    </row>
    <row r="28" spans="1:21" ht="12.75" customHeight="1" x14ac:dyDescent="0.2">
      <c r="A28" s="122"/>
      <c r="B28" s="26" t="s">
        <v>29</v>
      </c>
      <c r="C28" s="20" t="s">
        <v>30</v>
      </c>
      <c r="D28" s="19">
        <v>1158018</v>
      </c>
      <c r="E28" s="19">
        <v>1232849</v>
      </c>
      <c r="F28" s="19">
        <v>1824553</v>
      </c>
      <c r="G28" s="19">
        <v>1626886</v>
      </c>
      <c r="H28" s="19">
        <v>1687816</v>
      </c>
      <c r="I28" s="19">
        <v>1736140</v>
      </c>
      <c r="J28" s="19">
        <v>1500791</v>
      </c>
      <c r="K28" s="19">
        <v>1704883</v>
      </c>
      <c r="L28" s="19">
        <v>1300380</v>
      </c>
      <c r="M28" s="19">
        <v>1254839</v>
      </c>
      <c r="N28" s="19">
        <v>1286369</v>
      </c>
      <c r="O28" s="19">
        <v>1097609</v>
      </c>
      <c r="P28" s="19">
        <f t="shared" si="1"/>
        <v>17411133</v>
      </c>
      <c r="R28" s="85"/>
      <c r="S28" s="85"/>
      <c r="T28" s="85"/>
    </row>
    <row r="29" spans="1:21" ht="12.75" customHeight="1" x14ac:dyDescent="0.2">
      <c r="A29" s="122"/>
      <c r="B29" s="26" t="s">
        <v>31</v>
      </c>
      <c r="C29" s="20" t="s">
        <v>32</v>
      </c>
      <c r="D29" s="19">
        <v>7119029</v>
      </c>
      <c r="E29" s="19">
        <v>6038789</v>
      </c>
      <c r="F29" s="19">
        <v>7379696</v>
      </c>
      <c r="G29" s="19">
        <v>5932087</v>
      </c>
      <c r="H29" s="19">
        <v>5913600</v>
      </c>
      <c r="I29" s="19">
        <v>6391081</v>
      </c>
      <c r="J29" s="19">
        <v>5561669</v>
      </c>
      <c r="K29" s="19">
        <v>6511046</v>
      </c>
      <c r="L29" s="19">
        <v>6816370</v>
      </c>
      <c r="M29" s="19">
        <v>6938769</v>
      </c>
      <c r="N29" s="19">
        <v>7603166</v>
      </c>
      <c r="O29" s="19">
        <v>7200257</v>
      </c>
      <c r="P29" s="19">
        <f t="shared" si="1"/>
        <v>79405559</v>
      </c>
      <c r="R29" s="85"/>
      <c r="S29" s="85"/>
      <c r="T29" s="85"/>
    </row>
    <row r="30" spans="1:21" ht="12.75" customHeight="1" x14ac:dyDescent="0.2">
      <c r="A30" s="122"/>
      <c r="B30" s="26" t="s">
        <v>33</v>
      </c>
      <c r="C30" s="20" t="s">
        <v>34</v>
      </c>
      <c r="D30" s="19">
        <v>3310288</v>
      </c>
      <c r="E30" s="19">
        <v>3153226</v>
      </c>
      <c r="F30" s="19">
        <v>3689240</v>
      </c>
      <c r="G30" s="19">
        <v>3398469</v>
      </c>
      <c r="H30" s="19">
        <v>3565512</v>
      </c>
      <c r="I30" s="19">
        <v>3514520</v>
      </c>
      <c r="J30" s="19">
        <v>3276503</v>
      </c>
      <c r="K30" s="19">
        <v>3502042</v>
      </c>
      <c r="L30" s="19">
        <v>3280319</v>
      </c>
      <c r="M30" s="19">
        <v>3067515</v>
      </c>
      <c r="N30" s="19">
        <v>3170624</v>
      </c>
      <c r="O30" s="19">
        <v>3161885</v>
      </c>
      <c r="P30" s="19">
        <f t="shared" si="1"/>
        <v>40090143</v>
      </c>
      <c r="R30" s="85"/>
      <c r="S30" s="85"/>
      <c r="T30" s="85"/>
    </row>
    <row r="31" spans="1:21" ht="12.75" customHeight="1" x14ac:dyDescent="0.2">
      <c r="A31" s="122"/>
      <c r="B31" s="26" t="s">
        <v>35</v>
      </c>
      <c r="C31" s="21" t="s">
        <v>36</v>
      </c>
      <c r="D31" s="22">
        <v>18527758</v>
      </c>
      <c r="E31" s="22">
        <v>17165019</v>
      </c>
      <c r="F31" s="22">
        <v>21611203</v>
      </c>
      <c r="G31" s="22">
        <v>18978472</v>
      </c>
      <c r="H31" s="22">
        <v>20052756</v>
      </c>
      <c r="I31" s="22">
        <v>19979276</v>
      </c>
      <c r="J31" s="22">
        <v>17787667</v>
      </c>
      <c r="K31" s="22">
        <v>20340858</v>
      </c>
      <c r="L31" s="22">
        <v>19231450</v>
      </c>
      <c r="M31" s="22">
        <v>18749561</v>
      </c>
      <c r="N31" s="22">
        <v>19493671</v>
      </c>
      <c r="O31" s="22">
        <v>18447016</v>
      </c>
      <c r="P31" s="22">
        <f t="shared" si="1"/>
        <v>230364707</v>
      </c>
      <c r="R31" s="87"/>
      <c r="S31" s="87"/>
      <c r="T31" s="87"/>
    </row>
    <row r="32" spans="1:21" ht="12.75" customHeight="1" x14ac:dyDescent="0.2">
      <c r="A32" s="122"/>
      <c r="B32" s="26" t="s">
        <v>37</v>
      </c>
      <c r="C32" s="20" t="s">
        <v>38</v>
      </c>
      <c r="D32" s="19">
        <v>4975336</v>
      </c>
      <c r="E32" s="19">
        <v>4823578</v>
      </c>
      <c r="F32" s="19">
        <v>5331962</v>
      </c>
      <c r="G32" s="19">
        <v>4934751</v>
      </c>
      <c r="H32" s="19">
        <v>4920907</v>
      </c>
      <c r="I32" s="19">
        <v>4326952</v>
      </c>
      <c r="J32" s="19">
        <v>4092165</v>
      </c>
      <c r="K32" s="19">
        <v>4629076</v>
      </c>
      <c r="L32" s="19">
        <v>5046948</v>
      </c>
      <c r="M32" s="19">
        <v>4625672</v>
      </c>
      <c r="N32" s="19">
        <v>4566607</v>
      </c>
      <c r="O32" s="19">
        <v>4764676</v>
      </c>
      <c r="P32" s="19">
        <f t="shared" si="1"/>
        <v>57038630</v>
      </c>
      <c r="R32" s="85"/>
      <c r="S32" s="85"/>
      <c r="T32" s="85"/>
    </row>
    <row r="33" spans="1:20" ht="12.75" customHeight="1" x14ac:dyDescent="0.2">
      <c r="A33" s="122"/>
      <c r="B33" s="26" t="s">
        <v>39</v>
      </c>
      <c r="C33" s="21" t="s">
        <v>40</v>
      </c>
      <c r="D33" s="22">
        <v>4993082</v>
      </c>
      <c r="E33" s="22">
        <v>4842805</v>
      </c>
      <c r="F33" s="22">
        <v>5349148</v>
      </c>
      <c r="G33" s="22">
        <v>4960812</v>
      </c>
      <c r="H33" s="22">
        <v>4936900</v>
      </c>
      <c r="I33" s="22">
        <v>4345576</v>
      </c>
      <c r="J33" s="22">
        <v>4106785</v>
      </c>
      <c r="K33" s="22">
        <v>4641081</v>
      </c>
      <c r="L33" s="22">
        <v>5063676</v>
      </c>
      <c r="M33" s="22">
        <v>4639848</v>
      </c>
      <c r="N33" s="22">
        <v>4582844</v>
      </c>
      <c r="O33" s="22">
        <v>4785133</v>
      </c>
      <c r="P33" s="22">
        <f t="shared" si="1"/>
        <v>57247690</v>
      </c>
      <c r="R33" s="85"/>
      <c r="S33" s="85"/>
      <c r="T33" s="85"/>
    </row>
    <row r="34" spans="1:20" ht="12.75" customHeight="1" x14ac:dyDescent="0.2">
      <c r="A34" s="122"/>
      <c r="B34" s="27" t="s">
        <v>41</v>
      </c>
      <c r="C34" s="33" t="s">
        <v>79</v>
      </c>
      <c r="D34" s="24">
        <v>23520840</v>
      </c>
      <c r="E34" s="24">
        <v>22008067</v>
      </c>
      <c r="F34" s="24">
        <v>26960351</v>
      </c>
      <c r="G34" s="24">
        <v>23939284</v>
      </c>
      <c r="H34" s="24">
        <v>24990053</v>
      </c>
      <c r="I34" s="24">
        <v>24325100</v>
      </c>
      <c r="J34" s="24">
        <v>21894452</v>
      </c>
      <c r="K34" s="24">
        <v>24981939</v>
      </c>
      <c r="L34" s="24">
        <v>24295126</v>
      </c>
      <c r="M34" s="24">
        <v>23389409</v>
      </c>
      <c r="N34" s="24">
        <v>24077087</v>
      </c>
      <c r="O34" s="24">
        <v>23236132</v>
      </c>
      <c r="P34" s="24">
        <f t="shared" si="1"/>
        <v>287617840</v>
      </c>
      <c r="R34" s="85"/>
      <c r="S34" s="85"/>
      <c r="T34" s="85"/>
    </row>
    <row r="35" spans="1:20" ht="12.75" customHeight="1" x14ac:dyDescent="0.2">
      <c r="A35" s="2"/>
      <c r="B35" s="2"/>
      <c r="C35" s="2"/>
      <c r="D35" s="5"/>
      <c r="E35" s="5"/>
      <c r="F35" s="5"/>
      <c r="G35" s="5"/>
      <c r="H35" s="5"/>
      <c r="I35" s="5"/>
      <c r="J35" s="5"/>
      <c r="K35" s="5"/>
      <c r="L35" s="5"/>
      <c r="M35" s="5"/>
      <c r="N35" s="5"/>
      <c r="O35" s="5"/>
      <c r="P35" s="2"/>
    </row>
    <row r="36" spans="1:20" ht="12.75" customHeight="1" x14ac:dyDescent="0.2">
      <c r="A36" s="2" t="s">
        <v>44</v>
      </c>
      <c r="B36" s="2"/>
      <c r="C36" s="2"/>
      <c r="D36" s="5"/>
      <c r="E36" s="5"/>
      <c r="F36" s="5"/>
      <c r="G36" s="5"/>
      <c r="H36" s="5"/>
      <c r="I36" s="5"/>
      <c r="J36" s="5"/>
      <c r="K36" s="5"/>
      <c r="L36" s="5"/>
      <c r="M36" s="5"/>
      <c r="N36" s="5"/>
      <c r="O36" s="5"/>
      <c r="P36" s="2"/>
    </row>
    <row r="37" spans="1:20" ht="15" customHeight="1" x14ac:dyDescent="0.25">
      <c r="A37" s="116" t="s">
        <v>80</v>
      </c>
      <c r="B37" s="34" t="s">
        <v>44</v>
      </c>
      <c r="C37" s="35"/>
    </row>
    <row r="38" spans="1:20" ht="12.75" customHeight="1" x14ac:dyDescent="0.2">
      <c r="A38" s="2"/>
      <c r="B38" t="s">
        <v>45</v>
      </c>
    </row>
  </sheetData>
  <sheetProtection selectLockedCells="1" selectUnlockedCells="1"/>
  <mergeCells count="3">
    <mergeCell ref="A25:A34"/>
    <mergeCell ref="A7:P7"/>
    <mergeCell ref="A11:A20"/>
  </mergeCells>
  <pageMargins left="0.70866141732283472" right="0.70866141732283472" top="0.74803149606299213" bottom="0.74803149606299213" header="0.51181102362204722" footer="0.51181102362204722"/>
  <pageSetup paperSize="8" scale="83" firstPageNumber="0" fitToHeight="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topLeftCell="A16" workbookViewId="0">
      <selection activeCell="C21" sqref="C21"/>
    </sheetView>
  </sheetViews>
  <sheetFormatPr baseColWidth="10" defaultColWidth="11" defaultRowHeight="12.75" customHeight="1" x14ac:dyDescent="0.2"/>
  <cols>
    <col min="2" max="2" width="34.5703125" hidden="1" customWidth="1"/>
    <col min="3" max="3" width="30.140625" customWidth="1"/>
    <col min="4" max="10" width="9.7109375" style="1" customWidth="1"/>
    <col min="11" max="11" width="10.42578125" style="1" customWidth="1"/>
    <col min="12" max="15" width="9.7109375" style="1" customWidth="1"/>
    <col min="16" max="16" width="9.7109375" customWidth="1"/>
  </cols>
  <sheetData>
    <row r="1" spans="1:16" ht="56.25" customHeight="1" x14ac:dyDescent="0.2">
      <c r="A1" s="2"/>
      <c r="B1" s="2"/>
      <c r="C1" s="2"/>
      <c r="D1" s="3" t="s">
        <v>0</v>
      </c>
      <c r="E1" s="3" t="s">
        <v>0</v>
      </c>
      <c r="F1" s="3" t="s">
        <v>0</v>
      </c>
      <c r="G1" s="3" t="s">
        <v>0</v>
      </c>
      <c r="H1" s="3" t="s">
        <v>0</v>
      </c>
      <c r="I1" s="3" t="s">
        <v>0</v>
      </c>
      <c r="J1" s="3" t="s">
        <v>0</v>
      </c>
      <c r="K1" s="3" t="s">
        <v>0</v>
      </c>
      <c r="L1" s="3" t="s">
        <v>0</v>
      </c>
      <c r="M1" s="3" t="s">
        <v>0</v>
      </c>
      <c r="N1" s="3" t="s">
        <v>0</v>
      </c>
      <c r="O1" s="3" t="s">
        <v>0</v>
      </c>
      <c r="P1" s="3" t="s">
        <v>0</v>
      </c>
    </row>
    <row r="2" spans="1:16" ht="15.75" customHeight="1" x14ac:dyDescent="0.25">
      <c r="A2" s="4" t="s">
        <v>1</v>
      </c>
      <c r="B2" s="2"/>
      <c r="C2" s="2"/>
      <c r="D2" s="5"/>
      <c r="E2" s="5"/>
      <c r="F2" s="5"/>
      <c r="G2" s="5"/>
      <c r="H2" s="5"/>
      <c r="I2" s="5"/>
      <c r="J2" s="5"/>
      <c r="K2" s="5"/>
      <c r="L2" s="5"/>
      <c r="M2" s="5"/>
      <c r="N2" s="5"/>
      <c r="O2" s="5"/>
      <c r="P2" s="2"/>
    </row>
    <row r="3" spans="1:16" ht="15" customHeight="1" x14ac:dyDescent="0.25">
      <c r="A3" s="6" t="s">
        <v>75</v>
      </c>
      <c r="B3" s="2"/>
      <c r="C3" s="2"/>
      <c r="D3" s="5"/>
      <c r="E3" s="5"/>
      <c r="F3" s="5"/>
      <c r="G3" s="5"/>
      <c r="H3" s="5"/>
      <c r="I3" s="5"/>
      <c r="J3" s="5"/>
      <c r="K3" s="7" t="s">
        <v>3</v>
      </c>
      <c r="L3" s="8">
        <f ca="1">TODAY()</f>
        <v>45719</v>
      </c>
      <c r="M3" s="9"/>
      <c r="N3" s="5"/>
      <c r="O3" s="5"/>
      <c r="P3" s="2"/>
    </row>
    <row r="4" spans="1:16" ht="12.75" customHeight="1" x14ac:dyDescent="0.2">
      <c r="A4" s="10" t="s">
        <v>4</v>
      </c>
      <c r="B4" s="2"/>
      <c r="C4" s="2"/>
      <c r="D4" s="5"/>
      <c r="E4" s="5"/>
      <c r="F4" s="5"/>
      <c r="G4" s="5"/>
      <c r="H4" s="5"/>
      <c r="I4" s="5"/>
      <c r="J4" s="5"/>
      <c r="K4" s="5"/>
      <c r="L4" s="5"/>
      <c r="M4" s="5"/>
      <c r="N4" s="5"/>
      <c r="O4" s="5"/>
      <c r="P4" s="2"/>
    </row>
    <row r="5" spans="1:16" ht="12.75" customHeight="1" x14ac:dyDescent="0.2">
      <c r="A5" s="11" t="s">
        <v>5</v>
      </c>
      <c r="B5" s="2"/>
      <c r="C5" s="2"/>
      <c r="D5" s="5"/>
      <c r="E5" s="5"/>
      <c r="F5" s="5"/>
      <c r="G5" s="5"/>
      <c r="H5" s="5"/>
      <c r="I5" s="5"/>
      <c r="J5" s="5"/>
      <c r="K5" s="5"/>
      <c r="L5" s="5"/>
      <c r="M5" s="5"/>
      <c r="N5" s="5"/>
      <c r="O5" s="5"/>
      <c r="P5" s="2"/>
    </row>
    <row r="6" spans="1:16" ht="6" customHeight="1" x14ac:dyDescent="0.2">
      <c r="A6" s="12"/>
      <c r="B6" s="2"/>
      <c r="C6" s="2"/>
      <c r="D6" s="5"/>
      <c r="E6" s="5"/>
      <c r="F6" s="5"/>
      <c r="G6" s="5"/>
      <c r="H6" s="5"/>
      <c r="I6" s="5"/>
      <c r="J6" s="5"/>
      <c r="K6" s="5"/>
      <c r="L6" s="5"/>
      <c r="M6" s="5"/>
      <c r="N6" s="5"/>
      <c r="O6" s="5"/>
      <c r="P6" s="2"/>
    </row>
    <row r="7" spans="1:16" ht="42.75" customHeight="1" x14ac:dyDescent="0.2">
      <c r="A7" s="123" t="s">
        <v>6</v>
      </c>
      <c r="B7" s="123"/>
      <c r="C7" s="123"/>
      <c r="D7" s="123"/>
      <c r="E7" s="123"/>
      <c r="F7" s="123"/>
      <c r="G7" s="123"/>
      <c r="H7" s="123"/>
      <c r="I7" s="123"/>
      <c r="J7" s="123"/>
      <c r="K7" s="123"/>
      <c r="L7" s="123"/>
      <c r="M7" s="123"/>
      <c r="N7" s="123"/>
      <c r="O7" s="123"/>
      <c r="P7" s="123"/>
    </row>
    <row r="8" spans="1:16" ht="9.75" customHeight="1" x14ac:dyDescent="0.2">
      <c r="A8" s="115"/>
      <c r="B8" s="115"/>
      <c r="C8" s="115"/>
      <c r="D8" s="115"/>
      <c r="E8" s="115"/>
      <c r="F8" s="115"/>
      <c r="G8" s="115"/>
      <c r="H8" s="115"/>
      <c r="I8" s="115"/>
      <c r="J8" s="115"/>
      <c r="K8" s="115"/>
      <c r="L8" s="115"/>
      <c r="M8" s="115"/>
      <c r="N8" s="115"/>
      <c r="O8" s="115"/>
      <c r="P8" s="115"/>
    </row>
    <row r="9" spans="1:16" ht="12.75" customHeight="1" x14ac:dyDescent="0.2">
      <c r="A9" s="13" t="s">
        <v>7</v>
      </c>
      <c r="B9" s="2"/>
      <c r="C9" s="2"/>
      <c r="D9" s="5"/>
      <c r="E9" s="5"/>
      <c r="F9" s="5"/>
      <c r="G9" s="5"/>
      <c r="H9" s="5"/>
      <c r="I9" s="5"/>
      <c r="J9" s="5"/>
      <c r="K9" s="5"/>
      <c r="L9" s="5"/>
      <c r="M9" s="5"/>
      <c r="N9" s="5"/>
      <c r="O9" s="5"/>
      <c r="P9" s="2"/>
    </row>
    <row r="10" spans="1:16" ht="12.75" customHeight="1" x14ac:dyDescent="0.2">
      <c r="A10" s="14"/>
      <c r="B10" s="15" t="s">
        <v>9</v>
      </c>
      <c r="C10" s="15" t="s">
        <v>9</v>
      </c>
      <c r="D10" s="16" t="s">
        <v>10</v>
      </c>
      <c r="E10" s="16" t="s">
        <v>11</v>
      </c>
      <c r="F10" s="16" t="s">
        <v>12</v>
      </c>
      <c r="G10" s="16" t="s">
        <v>13</v>
      </c>
      <c r="H10" s="16" t="s">
        <v>14</v>
      </c>
      <c r="I10" s="16" t="s">
        <v>15</v>
      </c>
      <c r="J10" s="16" t="s">
        <v>16</v>
      </c>
      <c r="K10" s="17" t="s">
        <v>17</v>
      </c>
      <c r="L10" s="16" t="s">
        <v>18</v>
      </c>
      <c r="M10" s="16" t="s">
        <v>19</v>
      </c>
      <c r="N10" s="16" t="s">
        <v>20</v>
      </c>
      <c r="O10" s="16" t="s">
        <v>21</v>
      </c>
      <c r="P10" s="16" t="s">
        <v>22</v>
      </c>
    </row>
    <row r="11" spans="1:16" ht="12.75" customHeight="1" x14ac:dyDescent="0.2">
      <c r="A11" s="122" t="s">
        <v>42</v>
      </c>
      <c r="B11" s="25" t="s">
        <v>23</v>
      </c>
      <c r="C11" s="18" t="s">
        <v>24</v>
      </c>
      <c r="D11" s="19">
        <v>636</v>
      </c>
      <c r="E11" s="19">
        <v>784</v>
      </c>
      <c r="F11" s="19">
        <v>951</v>
      </c>
      <c r="G11" s="19">
        <v>797</v>
      </c>
      <c r="H11" s="19">
        <v>829</v>
      </c>
      <c r="I11" s="19">
        <v>867</v>
      </c>
      <c r="J11" s="19">
        <v>828</v>
      </c>
      <c r="K11" s="19">
        <v>726</v>
      </c>
      <c r="L11" s="19">
        <v>823</v>
      </c>
      <c r="M11" s="19">
        <v>701</v>
      </c>
      <c r="N11" s="19">
        <v>805</v>
      </c>
      <c r="O11" s="19">
        <v>760</v>
      </c>
      <c r="P11" s="19">
        <f t="shared" ref="P11:P20" si="0">SUM(D11:O11)</f>
        <v>9507</v>
      </c>
    </row>
    <row r="12" spans="1:16" ht="12.75" customHeight="1" x14ac:dyDescent="0.2">
      <c r="A12" s="122"/>
      <c r="B12" s="26" t="s">
        <v>25</v>
      </c>
      <c r="C12" s="20" t="s">
        <v>26</v>
      </c>
      <c r="D12" s="19">
        <v>7487</v>
      </c>
      <c r="E12" s="19">
        <v>7709</v>
      </c>
      <c r="F12" s="19">
        <v>9414</v>
      </c>
      <c r="G12" s="19">
        <v>8693</v>
      </c>
      <c r="H12" s="19">
        <v>8086</v>
      </c>
      <c r="I12" s="19">
        <v>8367</v>
      </c>
      <c r="J12" s="19">
        <v>8177</v>
      </c>
      <c r="K12" s="19">
        <v>7913</v>
      </c>
      <c r="L12" s="19">
        <v>8191</v>
      </c>
      <c r="M12" s="19">
        <v>7918</v>
      </c>
      <c r="N12" s="19">
        <v>8348</v>
      </c>
      <c r="O12" s="19">
        <v>8193</v>
      </c>
      <c r="P12" s="19">
        <f t="shared" si="0"/>
        <v>98496</v>
      </c>
    </row>
    <row r="13" spans="1:16" ht="12.75" customHeight="1" x14ac:dyDescent="0.2">
      <c r="A13" s="122"/>
      <c r="B13" s="26" t="s">
        <v>27</v>
      </c>
      <c r="C13" s="20" t="s">
        <v>28</v>
      </c>
      <c r="D13" s="19">
        <v>10095</v>
      </c>
      <c r="E13" s="19">
        <v>10317</v>
      </c>
      <c r="F13" s="19">
        <v>13384</v>
      </c>
      <c r="G13" s="19">
        <v>11590</v>
      </c>
      <c r="H13" s="19">
        <v>12401</v>
      </c>
      <c r="I13" s="19">
        <v>13655</v>
      </c>
      <c r="J13" s="19">
        <v>12448</v>
      </c>
      <c r="K13" s="19">
        <v>13072</v>
      </c>
      <c r="L13" s="19">
        <v>12100</v>
      </c>
      <c r="M13" s="19">
        <v>10276</v>
      </c>
      <c r="N13" s="19">
        <v>10670</v>
      </c>
      <c r="O13" s="19">
        <v>9579</v>
      </c>
      <c r="P13" s="19">
        <f t="shared" si="0"/>
        <v>139587</v>
      </c>
    </row>
    <row r="14" spans="1:16" ht="12.75" customHeight="1" x14ac:dyDescent="0.2">
      <c r="A14" s="122"/>
      <c r="B14" s="26" t="s">
        <v>29</v>
      </c>
      <c r="C14" s="20" t="s">
        <v>30</v>
      </c>
      <c r="D14" s="19">
        <v>3182</v>
      </c>
      <c r="E14" s="19">
        <v>3444</v>
      </c>
      <c r="F14" s="19">
        <v>4728</v>
      </c>
      <c r="G14" s="19">
        <v>4662</v>
      </c>
      <c r="H14" s="19">
        <v>4155</v>
      </c>
      <c r="I14" s="19">
        <v>4158</v>
      </c>
      <c r="J14" s="19">
        <v>4036</v>
      </c>
      <c r="K14" s="19">
        <v>4265</v>
      </c>
      <c r="L14" s="19">
        <v>4167</v>
      </c>
      <c r="M14" s="19">
        <v>3724</v>
      </c>
      <c r="N14" s="19">
        <v>3676</v>
      </c>
      <c r="O14" s="19">
        <v>3417</v>
      </c>
      <c r="P14" s="19">
        <f t="shared" si="0"/>
        <v>47614</v>
      </c>
    </row>
    <row r="15" spans="1:16" ht="12.75" customHeight="1" x14ac:dyDescent="0.2">
      <c r="A15" s="122"/>
      <c r="B15" s="26" t="s">
        <v>31</v>
      </c>
      <c r="C15" s="20" t="s">
        <v>32</v>
      </c>
      <c r="D15" s="19">
        <v>24961</v>
      </c>
      <c r="E15" s="19">
        <v>21597</v>
      </c>
      <c r="F15" s="19">
        <v>24458</v>
      </c>
      <c r="G15" s="19">
        <v>22634</v>
      </c>
      <c r="H15" s="19">
        <v>19066</v>
      </c>
      <c r="I15" s="19">
        <v>21006</v>
      </c>
      <c r="J15" s="19">
        <v>19482</v>
      </c>
      <c r="K15" s="19">
        <v>20619</v>
      </c>
      <c r="L15" s="19">
        <v>23713</v>
      </c>
      <c r="M15" s="19">
        <v>23832</v>
      </c>
      <c r="N15" s="19">
        <v>24713</v>
      </c>
      <c r="O15" s="19">
        <v>25683</v>
      </c>
      <c r="P15" s="19">
        <f t="shared" si="0"/>
        <v>271764</v>
      </c>
    </row>
    <row r="16" spans="1:16" ht="12.75" customHeight="1" x14ac:dyDescent="0.2">
      <c r="A16" s="122"/>
      <c r="B16" s="26" t="s">
        <v>33</v>
      </c>
      <c r="C16" s="20" t="s">
        <v>34</v>
      </c>
      <c r="D16" s="19">
        <v>9027</v>
      </c>
      <c r="E16" s="19">
        <v>9538</v>
      </c>
      <c r="F16" s="19">
        <v>10132</v>
      </c>
      <c r="G16" s="19">
        <v>9156</v>
      </c>
      <c r="H16" s="19">
        <v>8545</v>
      </c>
      <c r="I16" s="19">
        <v>9396</v>
      </c>
      <c r="J16" s="19">
        <v>9478</v>
      </c>
      <c r="K16" s="19">
        <v>10067</v>
      </c>
      <c r="L16" s="19">
        <v>9397</v>
      </c>
      <c r="M16" s="19">
        <v>8547</v>
      </c>
      <c r="N16" s="19">
        <v>10057</v>
      </c>
      <c r="O16" s="19">
        <v>9325</v>
      </c>
      <c r="P16" s="19">
        <f t="shared" si="0"/>
        <v>112665</v>
      </c>
    </row>
    <row r="17" spans="1:18" ht="12.75" customHeight="1" x14ac:dyDescent="0.2">
      <c r="A17" s="122"/>
      <c r="B17" s="26" t="s">
        <v>35</v>
      </c>
      <c r="C17" s="21" t="s">
        <v>36</v>
      </c>
      <c r="D17" s="22">
        <v>55388</v>
      </c>
      <c r="E17" s="22">
        <v>53389</v>
      </c>
      <c r="F17" s="22">
        <v>63067</v>
      </c>
      <c r="G17" s="22">
        <v>57532</v>
      </c>
      <c r="H17" s="22">
        <v>53082</v>
      </c>
      <c r="I17" s="22">
        <v>57449</v>
      </c>
      <c r="J17" s="22">
        <v>54449</v>
      </c>
      <c r="K17" s="22">
        <v>56662</v>
      </c>
      <c r="L17" s="22">
        <v>58391</v>
      </c>
      <c r="M17" s="22">
        <v>54998</v>
      </c>
      <c r="N17" s="22">
        <v>58269</v>
      </c>
      <c r="O17" s="22">
        <v>56957</v>
      </c>
      <c r="P17" s="22">
        <f t="shared" si="0"/>
        <v>679633</v>
      </c>
    </row>
    <row r="18" spans="1:18" ht="12.75" customHeight="1" x14ac:dyDescent="0.2">
      <c r="A18" s="122"/>
      <c r="B18" s="26" t="s">
        <v>37</v>
      </c>
      <c r="C18" s="20" t="s">
        <v>38</v>
      </c>
      <c r="D18" s="19">
        <v>35798</v>
      </c>
      <c r="E18" s="19">
        <v>34140</v>
      </c>
      <c r="F18" s="19">
        <v>39262</v>
      </c>
      <c r="G18" s="19">
        <v>34394</v>
      </c>
      <c r="H18" s="19">
        <v>35084</v>
      </c>
      <c r="I18" s="19">
        <v>33682</v>
      </c>
      <c r="J18" s="19">
        <v>30821</v>
      </c>
      <c r="K18" s="19">
        <v>32622</v>
      </c>
      <c r="L18" s="19">
        <v>34996</v>
      </c>
      <c r="M18" s="19">
        <v>36718</v>
      </c>
      <c r="N18" s="19">
        <v>36752</v>
      </c>
      <c r="O18" s="19">
        <v>38320</v>
      </c>
      <c r="P18" s="19">
        <f t="shared" si="0"/>
        <v>422589</v>
      </c>
    </row>
    <row r="19" spans="1:18" ht="12.75" customHeight="1" x14ac:dyDescent="0.2">
      <c r="A19" s="122"/>
      <c r="B19" s="26" t="s">
        <v>39</v>
      </c>
      <c r="C19" s="21" t="s">
        <v>40</v>
      </c>
      <c r="D19" s="22">
        <v>35892</v>
      </c>
      <c r="E19" s="22">
        <v>34242</v>
      </c>
      <c r="F19" s="22">
        <v>39384</v>
      </c>
      <c r="G19" s="22">
        <v>34479</v>
      </c>
      <c r="H19" s="22">
        <v>35153</v>
      </c>
      <c r="I19" s="22">
        <v>33765</v>
      </c>
      <c r="J19" s="22">
        <v>30895</v>
      </c>
      <c r="K19" s="22">
        <v>32704</v>
      </c>
      <c r="L19" s="22">
        <v>35080</v>
      </c>
      <c r="M19" s="22">
        <v>36787</v>
      </c>
      <c r="N19" s="22">
        <v>36839</v>
      </c>
      <c r="O19" s="22">
        <v>38409</v>
      </c>
      <c r="P19" s="22">
        <f t="shared" si="0"/>
        <v>423629</v>
      </c>
    </row>
    <row r="20" spans="1:18" ht="12.75" customHeight="1" x14ac:dyDescent="0.2">
      <c r="A20" s="122"/>
      <c r="B20" s="27" t="s">
        <v>41</v>
      </c>
      <c r="C20" s="28" t="s">
        <v>79</v>
      </c>
      <c r="D20" s="24">
        <v>91383</v>
      </c>
      <c r="E20" s="24">
        <v>87707</v>
      </c>
      <c r="F20" s="24">
        <v>102643</v>
      </c>
      <c r="G20" s="24">
        <v>92088</v>
      </c>
      <c r="H20" s="24">
        <v>88306</v>
      </c>
      <c r="I20" s="24">
        <v>91216</v>
      </c>
      <c r="J20" s="24">
        <v>85344</v>
      </c>
      <c r="K20" s="24">
        <v>89368</v>
      </c>
      <c r="L20" s="24">
        <v>93471</v>
      </c>
      <c r="M20" s="24">
        <v>91785</v>
      </c>
      <c r="N20" s="24">
        <v>95109</v>
      </c>
      <c r="O20" s="24">
        <v>95366</v>
      </c>
      <c r="P20" s="24">
        <f t="shared" si="0"/>
        <v>1103786</v>
      </c>
    </row>
    <row r="21" spans="1:18" ht="12.75" customHeight="1" x14ac:dyDescent="0.2">
      <c r="A21" s="2"/>
      <c r="B21" s="2"/>
      <c r="C21" s="2"/>
      <c r="D21" s="5"/>
      <c r="E21" s="5"/>
      <c r="F21" s="5"/>
      <c r="G21" s="5"/>
      <c r="H21" s="5"/>
      <c r="I21" s="5"/>
      <c r="J21" s="5"/>
      <c r="K21" s="5"/>
      <c r="L21" s="5"/>
      <c r="M21" s="5"/>
      <c r="N21" s="5"/>
      <c r="O21" s="5"/>
      <c r="P21" s="29"/>
    </row>
    <row r="22" spans="1:18" ht="12.75" customHeight="1" x14ac:dyDescent="0.2">
      <c r="A22" s="2"/>
      <c r="B22" s="2"/>
      <c r="C22" s="2"/>
      <c r="D22" s="5"/>
      <c r="E22" s="5"/>
      <c r="F22" s="5"/>
      <c r="G22" s="5"/>
      <c r="H22" s="5"/>
      <c r="I22" s="5"/>
      <c r="J22" s="5"/>
      <c r="K22" s="5"/>
      <c r="L22" s="5"/>
      <c r="M22" s="5"/>
      <c r="N22" s="5"/>
      <c r="O22" s="5"/>
      <c r="P22" s="2"/>
    </row>
    <row r="23" spans="1:18" ht="12.75" customHeight="1" x14ac:dyDescent="0.2">
      <c r="A23" s="30" t="s">
        <v>43</v>
      </c>
      <c r="B23" s="30"/>
      <c r="C23" s="30"/>
      <c r="D23" s="5"/>
      <c r="E23" s="5"/>
      <c r="F23" s="5"/>
      <c r="G23" s="5"/>
      <c r="H23" s="5"/>
      <c r="I23" s="5"/>
      <c r="J23" s="5"/>
      <c r="K23" s="5"/>
      <c r="L23" s="5"/>
      <c r="M23" s="5"/>
      <c r="N23" s="5"/>
      <c r="O23" s="5"/>
      <c r="P23" s="2"/>
    </row>
    <row r="24" spans="1:18" ht="12.75" customHeight="1" x14ac:dyDescent="0.2">
      <c r="A24" s="14"/>
      <c r="B24" s="15" t="s">
        <v>9</v>
      </c>
      <c r="C24" s="31"/>
      <c r="D24" s="16" t="s">
        <v>10</v>
      </c>
      <c r="E24" s="16" t="s">
        <v>11</v>
      </c>
      <c r="F24" s="16" t="s">
        <v>12</v>
      </c>
      <c r="G24" s="16" t="s">
        <v>13</v>
      </c>
      <c r="H24" s="16" t="s">
        <v>14</v>
      </c>
      <c r="I24" s="16" t="s">
        <v>15</v>
      </c>
      <c r="J24" s="16" t="s">
        <v>16</v>
      </c>
      <c r="K24" s="17" t="s">
        <v>17</v>
      </c>
      <c r="L24" s="16" t="s">
        <v>18</v>
      </c>
      <c r="M24" s="16" t="s">
        <v>19</v>
      </c>
      <c r="N24" s="16" t="s">
        <v>20</v>
      </c>
      <c r="O24" s="16" t="s">
        <v>21</v>
      </c>
      <c r="P24" s="32" t="s">
        <v>22</v>
      </c>
    </row>
    <row r="25" spans="1:18" ht="12.75" customHeight="1" x14ac:dyDescent="0.2">
      <c r="A25" s="122" t="s">
        <v>42</v>
      </c>
      <c r="B25" s="25" t="s">
        <v>23</v>
      </c>
      <c r="C25" s="18" t="s">
        <v>24</v>
      </c>
      <c r="D25" s="19">
        <v>189123</v>
      </c>
      <c r="E25" s="19">
        <v>234853</v>
      </c>
      <c r="F25" s="19">
        <v>279445</v>
      </c>
      <c r="G25" s="19">
        <v>231276</v>
      </c>
      <c r="H25" s="19">
        <v>236019</v>
      </c>
      <c r="I25" s="19">
        <v>255149</v>
      </c>
      <c r="J25" s="19">
        <v>241318</v>
      </c>
      <c r="K25" s="19">
        <v>207298</v>
      </c>
      <c r="L25" s="19">
        <v>240179</v>
      </c>
      <c r="M25" s="19">
        <v>202513</v>
      </c>
      <c r="N25" s="19">
        <v>234540</v>
      </c>
      <c r="O25" s="19">
        <v>217875</v>
      </c>
      <c r="P25" s="19">
        <f t="shared" ref="P25:P34" si="1">SUM(D25:O25)</f>
        <v>2769588</v>
      </c>
    </row>
    <row r="26" spans="1:18" ht="12.75" customHeight="1" x14ac:dyDescent="0.2">
      <c r="A26" s="122"/>
      <c r="B26" s="26" t="s">
        <v>25</v>
      </c>
      <c r="C26" s="20" t="s">
        <v>26</v>
      </c>
      <c r="D26" s="19">
        <v>2795476</v>
      </c>
      <c r="E26" s="19">
        <v>2873273</v>
      </c>
      <c r="F26" s="19">
        <v>3548966</v>
      </c>
      <c r="G26" s="19">
        <v>3238982</v>
      </c>
      <c r="H26" s="19">
        <v>3032909</v>
      </c>
      <c r="I26" s="19">
        <v>3125584</v>
      </c>
      <c r="J26" s="19">
        <v>3056839</v>
      </c>
      <c r="K26" s="19">
        <v>2968838</v>
      </c>
      <c r="L26" s="19">
        <v>3051892</v>
      </c>
      <c r="M26" s="19">
        <v>2931547</v>
      </c>
      <c r="N26" s="19">
        <v>3107504</v>
      </c>
      <c r="O26" s="19">
        <v>3072192</v>
      </c>
      <c r="P26" s="19">
        <f t="shared" si="1"/>
        <v>36804002</v>
      </c>
    </row>
    <row r="27" spans="1:18" ht="12.75" customHeight="1" x14ac:dyDescent="0.2">
      <c r="A27" s="122"/>
      <c r="B27" s="26" t="s">
        <v>27</v>
      </c>
      <c r="C27" s="20" t="s">
        <v>28</v>
      </c>
      <c r="D27" s="19">
        <v>4406562</v>
      </c>
      <c r="E27" s="19">
        <v>4491364</v>
      </c>
      <c r="F27" s="19">
        <v>5762127</v>
      </c>
      <c r="G27" s="19">
        <v>5042967</v>
      </c>
      <c r="H27" s="19">
        <v>5384622</v>
      </c>
      <c r="I27" s="19">
        <v>5881854</v>
      </c>
      <c r="J27" s="19">
        <v>5355035</v>
      </c>
      <c r="K27" s="19">
        <v>5652931</v>
      </c>
      <c r="L27" s="19">
        <v>5190461</v>
      </c>
      <c r="M27" s="19">
        <v>4386876</v>
      </c>
      <c r="N27" s="19">
        <v>4560126</v>
      </c>
      <c r="O27" s="19">
        <v>4109420</v>
      </c>
      <c r="P27" s="19">
        <f t="shared" si="1"/>
        <v>60224345</v>
      </c>
    </row>
    <row r="28" spans="1:18" ht="12.75" customHeight="1" x14ac:dyDescent="0.2">
      <c r="A28" s="122"/>
      <c r="B28" s="26" t="s">
        <v>29</v>
      </c>
      <c r="C28" s="20" t="s">
        <v>30</v>
      </c>
      <c r="D28" s="19">
        <v>1364944</v>
      </c>
      <c r="E28" s="19">
        <v>1478679</v>
      </c>
      <c r="F28" s="19">
        <v>2035125</v>
      </c>
      <c r="G28" s="19">
        <v>2018141</v>
      </c>
      <c r="H28" s="19">
        <v>1785439</v>
      </c>
      <c r="I28" s="19">
        <v>1787151</v>
      </c>
      <c r="J28" s="19">
        <v>1731397</v>
      </c>
      <c r="K28" s="19">
        <v>1791711</v>
      </c>
      <c r="L28" s="19">
        <v>1746243</v>
      </c>
      <c r="M28" s="19">
        <v>1547466</v>
      </c>
      <c r="N28" s="19">
        <v>1547166</v>
      </c>
      <c r="O28" s="19">
        <v>1465103</v>
      </c>
      <c r="P28" s="19">
        <f t="shared" si="1"/>
        <v>20298565</v>
      </c>
    </row>
    <row r="29" spans="1:18" ht="12.75" customHeight="1" x14ac:dyDescent="0.2">
      <c r="A29" s="122"/>
      <c r="B29" s="26" t="s">
        <v>31</v>
      </c>
      <c r="C29" s="20" t="s">
        <v>32</v>
      </c>
      <c r="D29" s="19">
        <v>8001107</v>
      </c>
      <c r="E29" s="19">
        <v>6888384</v>
      </c>
      <c r="F29" s="19">
        <v>7838036</v>
      </c>
      <c r="G29" s="19">
        <v>7261528</v>
      </c>
      <c r="H29" s="19">
        <v>6125530</v>
      </c>
      <c r="I29" s="19">
        <v>6708341</v>
      </c>
      <c r="J29" s="19">
        <v>6138429</v>
      </c>
      <c r="K29" s="19">
        <v>6461150</v>
      </c>
      <c r="L29" s="19">
        <v>7400348</v>
      </c>
      <c r="M29" s="19">
        <v>7411404</v>
      </c>
      <c r="N29" s="19">
        <v>7711461</v>
      </c>
      <c r="O29" s="19">
        <v>8075628</v>
      </c>
      <c r="P29" s="19">
        <f t="shared" si="1"/>
        <v>86021346</v>
      </c>
    </row>
    <row r="30" spans="1:18" ht="12.75" customHeight="1" x14ac:dyDescent="0.2">
      <c r="A30" s="122"/>
      <c r="B30" s="26" t="s">
        <v>33</v>
      </c>
      <c r="C30" s="20" t="s">
        <v>34</v>
      </c>
      <c r="D30" s="19">
        <v>3661716</v>
      </c>
      <c r="E30" s="19">
        <v>3853588</v>
      </c>
      <c r="F30" s="19">
        <v>4137759</v>
      </c>
      <c r="G30" s="19">
        <v>3696820</v>
      </c>
      <c r="H30" s="19">
        <v>3457954</v>
      </c>
      <c r="I30" s="19">
        <v>3781388</v>
      </c>
      <c r="J30" s="19">
        <v>3794162</v>
      </c>
      <c r="K30" s="19">
        <v>4037708</v>
      </c>
      <c r="L30" s="19">
        <v>3700979</v>
      </c>
      <c r="M30" s="19">
        <v>3391440</v>
      </c>
      <c r="N30" s="19">
        <v>3989705</v>
      </c>
      <c r="O30" s="19">
        <v>3757805</v>
      </c>
      <c r="P30" s="19">
        <f t="shared" si="1"/>
        <v>45261024</v>
      </c>
    </row>
    <row r="31" spans="1:18" ht="12.75" customHeight="1" x14ac:dyDescent="0.2">
      <c r="A31" s="122"/>
      <c r="B31" s="26" t="s">
        <v>35</v>
      </c>
      <c r="C31" s="21" t="s">
        <v>36</v>
      </c>
      <c r="D31" s="22">
        <v>20418928</v>
      </c>
      <c r="E31" s="22">
        <v>19820141</v>
      </c>
      <c r="F31" s="22">
        <v>23601458</v>
      </c>
      <c r="G31" s="22">
        <v>21489714</v>
      </c>
      <c r="H31" s="22">
        <v>20022473</v>
      </c>
      <c r="I31" s="22">
        <v>21539467</v>
      </c>
      <c r="J31" s="22">
        <v>20317180</v>
      </c>
      <c r="K31" s="22">
        <v>21119636</v>
      </c>
      <c r="L31" s="22">
        <v>21330102</v>
      </c>
      <c r="M31" s="22">
        <v>19871246</v>
      </c>
      <c r="N31" s="22">
        <v>21150502</v>
      </c>
      <c r="O31" s="22">
        <v>20698023</v>
      </c>
      <c r="P31" s="22">
        <f t="shared" si="1"/>
        <v>251378870</v>
      </c>
      <c r="R31" s="86">
        <f>SUM(D31:K31)-'2022'!P31</f>
        <v>-62035710</v>
      </c>
    </row>
    <row r="32" spans="1:18" ht="12.75" customHeight="1" x14ac:dyDescent="0.2">
      <c r="A32" s="122"/>
      <c r="B32" s="26" t="s">
        <v>37</v>
      </c>
      <c r="C32" s="20" t="s">
        <v>38</v>
      </c>
      <c r="D32" s="19">
        <v>4974449</v>
      </c>
      <c r="E32" s="19">
        <v>4806117</v>
      </c>
      <c r="F32" s="19">
        <v>5680861</v>
      </c>
      <c r="G32" s="19">
        <v>5072520</v>
      </c>
      <c r="H32" s="19">
        <v>5210048</v>
      </c>
      <c r="I32" s="19">
        <v>4920033</v>
      </c>
      <c r="J32" s="19">
        <v>4495268</v>
      </c>
      <c r="K32" s="19">
        <v>4763921</v>
      </c>
      <c r="L32" s="19">
        <v>5163554</v>
      </c>
      <c r="M32" s="19">
        <v>5400776</v>
      </c>
      <c r="N32" s="19">
        <v>5343199</v>
      </c>
      <c r="O32" s="19">
        <v>5454883</v>
      </c>
      <c r="P32" s="19">
        <f t="shared" si="1"/>
        <v>61285629</v>
      </c>
    </row>
    <row r="33" spans="1:16" ht="12.75" customHeight="1" x14ac:dyDescent="0.2">
      <c r="A33" s="122"/>
      <c r="B33" s="26" t="s">
        <v>39</v>
      </c>
      <c r="C33" s="21" t="s">
        <v>40</v>
      </c>
      <c r="D33" s="22">
        <v>4991897</v>
      </c>
      <c r="E33" s="22">
        <v>4823170</v>
      </c>
      <c r="F33" s="22">
        <v>5702590</v>
      </c>
      <c r="G33" s="22">
        <v>5088020</v>
      </c>
      <c r="H33" s="22">
        <v>5224379</v>
      </c>
      <c r="I33" s="22">
        <v>4936830</v>
      </c>
      <c r="J33" s="22">
        <v>4510404</v>
      </c>
      <c r="K33" s="22">
        <v>4782038</v>
      </c>
      <c r="L33" s="22">
        <v>5180545</v>
      </c>
      <c r="M33" s="22">
        <v>5415149</v>
      </c>
      <c r="N33" s="22">
        <v>5359264</v>
      </c>
      <c r="O33" s="22">
        <v>5471357</v>
      </c>
      <c r="P33" s="22">
        <f t="shared" si="1"/>
        <v>61485643</v>
      </c>
    </row>
    <row r="34" spans="1:16" ht="12.75" customHeight="1" x14ac:dyDescent="0.2">
      <c r="A34" s="122"/>
      <c r="B34" s="27" t="s">
        <v>41</v>
      </c>
      <c r="C34" s="33" t="s">
        <v>79</v>
      </c>
      <c r="D34" s="24">
        <v>25429553</v>
      </c>
      <c r="E34" s="24">
        <v>24657056</v>
      </c>
      <c r="F34" s="24">
        <v>29338920</v>
      </c>
      <c r="G34" s="24">
        <v>26591586</v>
      </c>
      <c r="H34" s="24">
        <v>25260173</v>
      </c>
      <c r="I34" s="24">
        <v>26476763</v>
      </c>
      <c r="J34" s="24">
        <v>24827584</v>
      </c>
      <c r="K34" s="24">
        <v>25902157</v>
      </c>
      <c r="L34" s="24">
        <v>26510647</v>
      </c>
      <c r="M34" s="24">
        <v>25286395</v>
      </c>
      <c r="N34" s="24">
        <v>26509924</v>
      </c>
      <c r="O34" s="24">
        <v>26169380</v>
      </c>
      <c r="P34" s="24">
        <f t="shared" si="1"/>
        <v>312960138</v>
      </c>
    </row>
    <row r="35" spans="1:16" ht="12.75" customHeight="1" x14ac:dyDescent="0.2">
      <c r="A35" s="2"/>
      <c r="B35" s="2"/>
      <c r="C35" s="2"/>
      <c r="D35" s="5"/>
      <c r="E35" s="5"/>
      <c r="F35" s="5"/>
      <c r="G35" s="5"/>
      <c r="H35" s="5"/>
      <c r="I35" s="5"/>
      <c r="J35" s="5"/>
      <c r="K35" s="5"/>
      <c r="L35" s="5"/>
      <c r="M35" s="5"/>
      <c r="N35" s="5"/>
      <c r="O35" s="5"/>
      <c r="P35" s="2"/>
    </row>
    <row r="36" spans="1:16" ht="12.75" customHeight="1" x14ac:dyDescent="0.2">
      <c r="A36" s="2" t="s">
        <v>44</v>
      </c>
      <c r="B36" s="2"/>
      <c r="C36" s="2"/>
      <c r="D36" s="5"/>
      <c r="E36" s="5"/>
      <c r="F36" s="5"/>
      <c r="G36" s="5"/>
      <c r="H36" s="5"/>
      <c r="I36" s="5"/>
      <c r="J36" s="5"/>
      <c r="K36" s="5"/>
      <c r="L36" s="5"/>
      <c r="M36" s="5"/>
      <c r="N36" s="5"/>
      <c r="O36" s="5"/>
      <c r="P36" s="2"/>
    </row>
    <row r="37" spans="1:16" ht="15" customHeight="1" x14ac:dyDescent="0.25">
      <c r="A37" s="116" t="s">
        <v>80</v>
      </c>
      <c r="B37" s="34" t="s">
        <v>44</v>
      </c>
      <c r="C37" s="35"/>
    </row>
    <row r="38" spans="1:16" ht="12.75" customHeight="1" x14ac:dyDescent="0.2">
      <c r="A38" s="2"/>
      <c r="B38" t="s">
        <v>45</v>
      </c>
    </row>
  </sheetData>
  <sheetProtection selectLockedCells="1" selectUnlockedCells="1"/>
  <mergeCells count="3">
    <mergeCell ref="A11:A20"/>
    <mergeCell ref="A7:P7"/>
    <mergeCell ref="A25:A34"/>
  </mergeCells>
  <pageMargins left="0.70866141732283472" right="0.70866141732283472" top="0.74803149606299213" bottom="0.74803149606299213" header="0.51181102362204722" footer="0.51181102362204722"/>
  <pageSetup paperSize="8" scale="83" firstPageNumber="0" fitToHeight="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opLeftCell="A20" workbookViewId="0">
      <selection activeCell="C21" sqref="C21"/>
    </sheetView>
  </sheetViews>
  <sheetFormatPr baseColWidth="10" defaultColWidth="11" defaultRowHeight="12.75" customHeight="1" x14ac:dyDescent="0.2"/>
  <cols>
    <col min="2" max="2" width="34.5703125" hidden="1" customWidth="1"/>
    <col min="3" max="3" width="30.140625" customWidth="1"/>
    <col min="4" max="10" width="9.7109375" style="1" customWidth="1"/>
    <col min="11" max="11" width="10.42578125" style="1" customWidth="1"/>
    <col min="12" max="15" width="9.7109375" style="1" customWidth="1"/>
    <col min="16" max="16" width="9.7109375" customWidth="1"/>
  </cols>
  <sheetData>
    <row r="1" spans="1:16" ht="56.25" customHeight="1" x14ac:dyDescent="0.2">
      <c r="A1" s="2"/>
      <c r="B1" s="2"/>
      <c r="C1" s="2"/>
      <c r="D1" s="3" t="s">
        <v>0</v>
      </c>
      <c r="E1" s="3" t="s">
        <v>0</v>
      </c>
      <c r="F1" s="3" t="s">
        <v>0</v>
      </c>
      <c r="G1" s="3" t="s">
        <v>0</v>
      </c>
      <c r="H1" s="3" t="s">
        <v>0</v>
      </c>
      <c r="I1" s="3" t="s">
        <v>0</v>
      </c>
      <c r="J1" s="3" t="s">
        <v>0</v>
      </c>
      <c r="K1" s="3" t="s">
        <v>0</v>
      </c>
      <c r="L1" s="3" t="s">
        <v>0</v>
      </c>
      <c r="M1" s="3" t="s">
        <v>0</v>
      </c>
      <c r="N1" s="3" t="s">
        <v>0</v>
      </c>
      <c r="O1" s="3" t="s">
        <v>0</v>
      </c>
      <c r="P1" s="3" t="s">
        <v>0</v>
      </c>
    </row>
    <row r="2" spans="1:16" ht="15.75" customHeight="1" x14ac:dyDescent="0.25">
      <c r="A2" s="4" t="s">
        <v>1</v>
      </c>
      <c r="B2" s="2"/>
      <c r="C2" s="2"/>
      <c r="D2" s="5"/>
      <c r="E2" s="5"/>
      <c r="F2" s="5"/>
      <c r="G2" s="5"/>
      <c r="H2" s="5"/>
      <c r="I2" s="5"/>
      <c r="J2" s="5"/>
      <c r="K2" s="5"/>
      <c r="L2" s="5"/>
      <c r="M2" s="5"/>
      <c r="N2" s="5"/>
      <c r="O2" s="5"/>
      <c r="P2" s="2"/>
    </row>
    <row r="3" spans="1:16" ht="15" customHeight="1" x14ac:dyDescent="0.25">
      <c r="A3" s="6" t="s">
        <v>2</v>
      </c>
      <c r="B3" s="2"/>
      <c r="C3" s="2"/>
      <c r="D3" s="5"/>
      <c r="E3" s="5"/>
      <c r="F3" s="5"/>
      <c r="G3" s="5"/>
      <c r="H3" s="5"/>
      <c r="I3" s="5"/>
      <c r="J3" s="5"/>
      <c r="K3" s="7" t="s">
        <v>3</v>
      </c>
      <c r="L3" s="43">
        <v>44232</v>
      </c>
      <c r="M3" s="9"/>
      <c r="N3" s="5"/>
      <c r="O3" s="5"/>
      <c r="P3" s="2"/>
    </row>
    <row r="4" spans="1:16" ht="12.75" customHeight="1" x14ac:dyDescent="0.2">
      <c r="A4" s="10" t="s">
        <v>4</v>
      </c>
      <c r="B4" s="2"/>
      <c r="C4" s="2"/>
      <c r="D4" s="5"/>
      <c r="E4" s="5"/>
      <c r="F4" s="5"/>
      <c r="G4" s="5"/>
      <c r="H4" s="5"/>
      <c r="I4" s="5"/>
      <c r="J4" s="5"/>
      <c r="K4" s="5"/>
      <c r="L4" s="5"/>
      <c r="M4" s="5"/>
      <c r="N4" s="5"/>
      <c r="O4" s="5"/>
      <c r="P4" s="2"/>
    </row>
    <row r="5" spans="1:16" ht="12.75" customHeight="1" x14ac:dyDescent="0.2">
      <c r="A5" s="11" t="s">
        <v>5</v>
      </c>
      <c r="B5" s="2"/>
      <c r="C5" s="2"/>
      <c r="D5" s="5"/>
      <c r="E5" s="5"/>
      <c r="F5" s="5"/>
      <c r="G5" s="5"/>
      <c r="H5" s="5"/>
      <c r="I5" s="5"/>
      <c r="J5" s="5"/>
      <c r="K5" s="5"/>
      <c r="L5" s="5"/>
      <c r="M5" s="5"/>
      <c r="N5" s="5"/>
      <c r="O5" s="5"/>
      <c r="P5" s="2"/>
    </row>
    <row r="6" spans="1:16" ht="6" customHeight="1" x14ac:dyDescent="0.2">
      <c r="A6" s="12"/>
      <c r="B6" s="2"/>
      <c r="C6" s="2"/>
      <c r="D6" s="5"/>
      <c r="E6" s="5"/>
      <c r="F6" s="5"/>
      <c r="G6" s="5"/>
      <c r="H6" s="5"/>
      <c r="I6" s="5"/>
      <c r="J6" s="5"/>
      <c r="K6" s="5"/>
      <c r="L6" s="5"/>
      <c r="M6" s="5"/>
      <c r="N6" s="5"/>
      <c r="O6" s="5"/>
      <c r="P6" s="2"/>
    </row>
    <row r="7" spans="1:16" ht="42.75" customHeight="1" x14ac:dyDescent="0.2">
      <c r="A7" s="123" t="s">
        <v>6</v>
      </c>
      <c r="B7" s="123"/>
      <c r="C7" s="123"/>
      <c r="D7" s="123"/>
      <c r="E7" s="123"/>
      <c r="F7" s="123"/>
      <c r="G7" s="123"/>
      <c r="H7" s="123"/>
      <c r="I7" s="123"/>
      <c r="J7" s="123"/>
      <c r="K7" s="123"/>
      <c r="L7" s="123"/>
      <c r="M7" s="123"/>
      <c r="N7" s="123"/>
      <c r="O7" s="123"/>
      <c r="P7" s="123"/>
    </row>
    <row r="8" spans="1:16" ht="9.75" customHeight="1" x14ac:dyDescent="0.2">
      <c r="A8" s="115"/>
      <c r="B8" s="115"/>
      <c r="C8" s="115"/>
      <c r="D8" s="115"/>
      <c r="E8" s="115"/>
      <c r="F8" s="115"/>
      <c r="G8" s="115"/>
      <c r="H8" s="115"/>
      <c r="I8" s="115"/>
      <c r="J8" s="115"/>
      <c r="K8" s="115"/>
      <c r="L8" s="115"/>
      <c r="M8" s="115"/>
      <c r="N8" s="115"/>
      <c r="O8" s="115"/>
      <c r="P8" s="115"/>
    </row>
    <row r="9" spans="1:16" ht="12.75" customHeight="1" x14ac:dyDescent="0.2">
      <c r="A9" s="13" t="s">
        <v>7</v>
      </c>
      <c r="B9" s="2"/>
      <c r="C9" s="2"/>
      <c r="D9" s="5"/>
      <c r="E9" s="5"/>
      <c r="F9" s="5"/>
      <c r="G9" s="5"/>
      <c r="H9" s="5"/>
      <c r="I9" s="5"/>
      <c r="J9" s="5"/>
      <c r="K9" s="5"/>
      <c r="L9" s="5"/>
      <c r="M9" s="5"/>
      <c r="N9" s="5"/>
      <c r="O9" s="5"/>
      <c r="P9" s="2"/>
    </row>
    <row r="10" spans="1:16" ht="12.75" customHeight="1" x14ac:dyDescent="0.2">
      <c r="A10" s="14"/>
      <c r="B10" s="15" t="s">
        <v>9</v>
      </c>
      <c r="C10" s="15" t="s">
        <v>9</v>
      </c>
      <c r="D10" s="16" t="s">
        <v>10</v>
      </c>
      <c r="E10" s="16" t="s">
        <v>11</v>
      </c>
      <c r="F10" s="16" t="s">
        <v>12</v>
      </c>
      <c r="G10" s="16" t="s">
        <v>13</v>
      </c>
      <c r="H10" s="16" t="s">
        <v>14</v>
      </c>
      <c r="I10" s="16" t="s">
        <v>15</v>
      </c>
      <c r="J10" s="16" t="s">
        <v>16</v>
      </c>
      <c r="K10" s="17" t="s">
        <v>17</v>
      </c>
      <c r="L10" s="16" t="s">
        <v>18</v>
      </c>
      <c r="M10" s="16" t="s">
        <v>19</v>
      </c>
      <c r="N10" s="16" t="s">
        <v>20</v>
      </c>
      <c r="O10" s="16" t="s">
        <v>21</v>
      </c>
      <c r="P10" s="16" t="s">
        <v>22</v>
      </c>
    </row>
    <row r="11" spans="1:16" ht="12.75" customHeight="1" x14ac:dyDescent="0.2">
      <c r="A11" s="122" t="s">
        <v>42</v>
      </c>
      <c r="B11" s="25" t="s">
        <v>23</v>
      </c>
      <c r="C11" s="18" t="s">
        <v>24</v>
      </c>
      <c r="D11" s="19">
        <v>530</v>
      </c>
      <c r="E11" s="19">
        <v>561</v>
      </c>
      <c r="F11" s="19">
        <v>577</v>
      </c>
      <c r="G11" s="19">
        <v>623</v>
      </c>
      <c r="H11" s="19">
        <v>519</v>
      </c>
      <c r="I11" s="19">
        <v>648</v>
      </c>
      <c r="J11" s="19">
        <v>766</v>
      </c>
      <c r="K11" s="19">
        <v>602</v>
      </c>
      <c r="L11" s="19">
        <v>763</v>
      </c>
      <c r="M11" s="19">
        <v>591</v>
      </c>
      <c r="N11" s="19">
        <v>571</v>
      </c>
      <c r="O11" s="19">
        <v>659</v>
      </c>
      <c r="P11" s="19">
        <f t="shared" ref="P11:P20" si="0">SUM(D11:O11)</f>
        <v>7410</v>
      </c>
    </row>
    <row r="12" spans="1:16" ht="12.75" customHeight="1" x14ac:dyDescent="0.2">
      <c r="A12" s="122"/>
      <c r="B12" s="26" t="s">
        <v>25</v>
      </c>
      <c r="C12" s="20" t="s">
        <v>26</v>
      </c>
      <c r="D12" s="19">
        <v>7675</v>
      </c>
      <c r="E12" s="19">
        <v>7553</v>
      </c>
      <c r="F12" s="19">
        <v>8119</v>
      </c>
      <c r="G12" s="19">
        <v>8371</v>
      </c>
      <c r="H12" s="19">
        <v>7552</v>
      </c>
      <c r="I12" s="19">
        <v>9077</v>
      </c>
      <c r="J12" s="19">
        <v>8846</v>
      </c>
      <c r="K12" s="19">
        <v>8274</v>
      </c>
      <c r="L12" s="19">
        <v>8124</v>
      </c>
      <c r="M12" s="19">
        <v>8141</v>
      </c>
      <c r="N12" s="19">
        <v>8068</v>
      </c>
      <c r="O12" s="19">
        <v>8586</v>
      </c>
      <c r="P12" s="19">
        <f t="shared" si="0"/>
        <v>98386</v>
      </c>
    </row>
    <row r="13" spans="1:16" ht="12.75" customHeight="1" x14ac:dyDescent="0.2">
      <c r="A13" s="122"/>
      <c r="B13" s="26" t="s">
        <v>27</v>
      </c>
      <c r="C13" s="20" t="s">
        <v>28</v>
      </c>
      <c r="D13" s="19">
        <v>11226</v>
      </c>
      <c r="E13" s="19">
        <v>10632</v>
      </c>
      <c r="F13" s="19">
        <v>12552</v>
      </c>
      <c r="G13" s="19">
        <v>11526</v>
      </c>
      <c r="H13" s="19">
        <v>12016</v>
      </c>
      <c r="I13" s="19">
        <v>13816</v>
      </c>
      <c r="J13" s="19">
        <v>12792</v>
      </c>
      <c r="K13" s="19">
        <v>13008</v>
      </c>
      <c r="L13" s="19">
        <v>13653</v>
      </c>
      <c r="M13" s="19">
        <v>11710</v>
      </c>
      <c r="N13" s="19">
        <v>11620</v>
      </c>
      <c r="O13" s="19">
        <v>11624</v>
      </c>
      <c r="P13" s="19">
        <f t="shared" si="0"/>
        <v>146175</v>
      </c>
    </row>
    <row r="14" spans="1:16" ht="12.75" customHeight="1" x14ac:dyDescent="0.2">
      <c r="A14" s="122"/>
      <c r="B14" s="26" t="s">
        <v>29</v>
      </c>
      <c r="C14" s="20" t="s">
        <v>30</v>
      </c>
      <c r="D14" s="19">
        <v>2975</v>
      </c>
      <c r="E14" s="19">
        <v>2989</v>
      </c>
      <c r="F14" s="19">
        <v>3870</v>
      </c>
      <c r="G14" s="19">
        <v>4640</v>
      </c>
      <c r="H14" s="19">
        <v>4473</v>
      </c>
      <c r="I14" s="19">
        <v>5106</v>
      </c>
      <c r="J14" s="19">
        <v>4655</v>
      </c>
      <c r="K14" s="19">
        <v>4826</v>
      </c>
      <c r="L14" s="19">
        <v>4335</v>
      </c>
      <c r="M14" s="19">
        <v>3996</v>
      </c>
      <c r="N14" s="19">
        <v>3670</v>
      </c>
      <c r="O14" s="19">
        <v>3438</v>
      </c>
      <c r="P14" s="19">
        <f t="shared" si="0"/>
        <v>48973</v>
      </c>
    </row>
    <row r="15" spans="1:16" ht="12.75" customHeight="1" x14ac:dyDescent="0.2">
      <c r="A15" s="122"/>
      <c r="B15" s="26" t="s">
        <v>31</v>
      </c>
      <c r="C15" s="20" t="s">
        <v>32</v>
      </c>
      <c r="D15" s="19">
        <v>26535</v>
      </c>
      <c r="E15" s="19">
        <v>22097</v>
      </c>
      <c r="F15" s="19">
        <v>24211</v>
      </c>
      <c r="G15" s="19">
        <v>23412</v>
      </c>
      <c r="H15" s="19">
        <v>17984</v>
      </c>
      <c r="I15" s="19">
        <v>22599</v>
      </c>
      <c r="J15" s="19">
        <v>21146</v>
      </c>
      <c r="K15" s="19">
        <v>20444</v>
      </c>
      <c r="L15" s="19">
        <v>23125</v>
      </c>
      <c r="M15" s="19">
        <v>25037</v>
      </c>
      <c r="N15" s="19">
        <v>23754</v>
      </c>
      <c r="O15" s="19">
        <v>27150</v>
      </c>
      <c r="P15" s="19">
        <f t="shared" si="0"/>
        <v>277494</v>
      </c>
    </row>
    <row r="16" spans="1:16" ht="12.75" customHeight="1" x14ac:dyDescent="0.2">
      <c r="A16" s="122"/>
      <c r="B16" s="26" t="s">
        <v>33</v>
      </c>
      <c r="C16" s="20" t="s">
        <v>34</v>
      </c>
      <c r="D16" s="19">
        <v>9324</v>
      </c>
      <c r="E16" s="19">
        <v>8537</v>
      </c>
      <c r="F16" s="19">
        <v>7684</v>
      </c>
      <c r="G16" s="19">
        <v>7993</v>
      </c>
      <c r="H16" s="19">
        <v>8381</v>
      </c>
      <c r="I16" s="19">
        <v>9461</v>
      </c>
      <c r="J16" s="19">
        <v>10201</v>
      </c>
      <c r="K16" s="19">
        <v>9498</v>
      </c>
      <c r="L16" s="19">
        <v>9148</v>
      </c>
      <c r="M16" s="19">
        <v>9047</v>
      </c>
      <c r="N16" s="19">
        <v>9348</v>
      </c>
      <c r="O16" s="19">
        <v>9944</v>
      </c>
      <c r="P16" s="19">
        <f t="shared" si="0"/>
        <v>108566</v>
      </c>
    </row>
    <row r="17" spans="1:16" ht="12.75" customHeight="1" x14ac:dyDescent="0.2">
      <c r="A17" s="122"/>
      <c r="B17" s="26" t="s">
        <v>35</v>
      </c>
      <c r="C17" s="21" t="s">
        <v>36</v>
      </c>
      <c r="D17" s="22">
        <v>58265</v>
      </c>
      <c r="E17" s="22">
        <v>52369</v>
      </c>
      <c r="F17" s="22">
        <v>57013</v>
      </c>
      <c r="G17" s="22">
        <v>56565</v>
      </c>
      <c r="H17" s="22">
        <v>50925</v>
      </c>
      <c r="I17" s="22">
        <v>60707</v>
      </c>
      <c r="J17" s="22">
        <v>58406</v>
      </c>
      <c r="K17" s="22">
        <v>56652</v>
      </c>
      <c r="L17" s="22">
        <v>59148</v>
      </c>
      <c r="M17" s="22">
        <v>58522</v>
      </c>
      <c r="N17" s="22">
        <v>57031</v>
      </c>
      <c r="O17" s="22">
        <v>61401</v>
      </c>
      <c r="P17" s="22">
        <f t="shared" si="0"/>
        <v>687004</v>
      </c>
    </row>
    <row r="18" spans="1:16" ht="12.75" customHeight="1" x14ac:dyDescent="0.2">
      <c r="A18" s="122"/>
      <c r="B18" s="26" t="s">
        <v>37</v>
      </c>
      <c r="C18" s="20" t="s">
        <v>38</v>
      </c>
      <c r="D18" s="19">
        <v>40106</v>
      </c>
      <c r="E18" s="19">
        <v>35545</v>
      </c>
      <c r="F18" s="19">
        <v>38516</v>
      </c>
      <c r="G18" s="19">
        <v>34204</v>
      </c>
      <c r="H18" s="19">
        <v>33405</v>
      </c>
      <c r="I18" s="19">
        <v>33800</v>
      </c>
      <c r="J18" s="19">
        <v>32256</v>
      </c>
      <c r="K18" s="19">
        <v>30657</v>
      </c>
      <c r="L18" s="19">
        <v>35297</v>
      </c>
      <c r="M18" s="19">
        <v>37768</v>
      </c>
      <c r="N18" s="19">
        <v>35293</v>
      </c>
      <c r="O18" s="19">
        <v>40238</v>
      </c>
      <c r="P18" s="19">
        <f t="shared" si="0"/>
        <v>427085</v>
      </c>
    </row>
    <row r="19" spans="1:16" ht="12.75" customHeight="1" x14ac:dyDescent="0.2">
      <c r="A19" s="122"/>
      <c r="B19" s="26" t="s">
        <v>39</v>
      </c>
      <c r="C19" s="21" t="s">
        <v>40</v>
      </c>
      <c r="D19" s="22">
        <v>40199</v>
      </c>
      <c r="E19" s="22">
        <v>35641</v>
      </c>
      <c r="F19" s="22">
        <v>38574</v>
      </c>
      <c r="G19" s="22">
        <v>34273</v>
      </c>
      <c r="H19" s="22">
        <v>33471</v>
      </c>
      <c r="I19" s="22">
        <v>33892</v>
      </c>
      <c r="J19" s="22">
        <v>32359</v>
      </c>
      <c r="K19" s="22">
        <v>30737</v>
      </c>
      <c r="L19" s="22">
        <v>35399</v>
      </c>
      <c r="M19" s="22">
        <v>37846</v>
      </c>
      <c r="N19" s="22">
        <v>35384</v>
      </c>
      <c r="O19" s="22">
        <v>40347</v>
      </c>
      <c r="P19" s="22">
        <f t="shared" si="0"/>
        <v>428122</v>
      </c>
    </row>
    <row r="20" spans="1:16" ht="12.75" customHeight="1" x14ac:dyDescent="0.2">
      <c r="A20" s="122"/>
      <c r="B20" s="27" t="s">
        <v>41</v>
      </c>
      <c r="C20" s="28" t="s">
        <v>79</v>
      </c>
      <c r="D20" s="24">
        <v>98710</v>
      </c>
      <c r="E20" s="24">
        <v>88126</v>
      </c>
      <c r="F20" s="24">
        <v>95712</v>
      </c>
      <c r="G20" s="24">
        <v>90838</v>
      </c>
      <c r="H20" s="24">
        <v>84396</v>
      </c>
      <c r="I20" s="24">
        <v>94599</v>
      </c>
      <c r="J20" s="24">
        <v>90765</v>
      </c>
      <c r="K20" s="24">
        <v>87459</v>
      </c>
      <c r="L20" s="24">
        <v>94682</v>
      </c>
      <c r="M20" s="24">
        <v>96554</v>
      </c>
      <c r="N20" s="24">
        <v>92686</v>
      </c>
      <c r="O20" s="24">
        <v>102019</v>
      </c>
      <c r="P20" s="24">
        <f t="shared" si="0"/>
        <v>1116546</v>
      </c>
    </row>
    <row r="21" spans="1:16" ht="12.75" customHeight="1" x14ac:dyDescent="0.2">
      <c r="A21" s="2"/>
      <c r="B21" s="2"/>
      <c r="C21" s="2"/>
      <c r="D21" s="5"/>
      <c r="E21" s="5"/>
      <c r="F21" s="5"/>
      <c r="G21" s="5"/>
      <c r="H21" s="5"/>
      <c r="I21" s="5"/>
      <c r="J21" s="5"/>
      <c r="K21" s="5"/>
      <c r="L21" s="5"/>
      <c r="M21" s="5"/>
      <c r="N21" s="5"/>
      <c r="O21" s="5"/>
      <c r="P21" s="29"/>
    </row>
    <row r="22" spans="1:16" ht="12.75" customHeight="1" x14ac:dyDescent="0.2">
      <c r="A22" s="2"/>
      <c r="B22" s="2"/>
      <c r="C22" s="2"/>
      <c r="D22" s="5"/>
      <c r="E22" s="5"/>
      <c r="F22" s="5"/>
      <c r="G22" s="5"/>
      <c r="H22" s="5"/>
      <c r="I22" s="5"/>
      <c r="J22" s="5"/>
      <c r="K22" s="5"/>
      <c r="L22" s="5"/>
      <c r="M22" s="5"/>
      <c r="N22" s="5"/>
      <c r="O22" s="5"/>
      <c r="P22" s="2"/>
    </row>
    <row r="23" spans="1:16" ht="12.75" customHeight="1" x14ac:dyDescent="0.2">
      <c r="A23" s="30" t="s">
        <v>43</v>
      </c>
      <c r="B23" s="30"/>
      <c r="C23" s="30"/>
      <c r="D23" s="5"/>
      <c r="E23" s="5"/>
      <c r="F23" s="5"/>
      <c r="G23" s="5"/>
      <c r="H23" s="5"/>
      <c r="I23" s="5"/>
      <c r="J23" s="5"/>
      <c r="K23" s="5"/>
      <c r="L23" s="5"/>
      <c r="M23" s="5"/>
      <c r="N23" s="5"/>
      <c r="O23" s="5"/>
      <c r="P23" s="2"/>
    </row>
    <row r="24" spans="1:16" ht="12.75" customHeight="1" x14ac:dyDescent="0.2">
      <c r="A24" s="14"/>
      <c r="B24" s="15" t="s">
        <v>9</v>
      </c>
      <c r="C24" s="31"/>
      <c r="D24" s="16" t="s">
        <v>10</v>
      </c>
      <c r="E24" s="16" t="s">
        <v>11</v>
      </c>
      <c r="F24" s="16" t="s">
        <v>12</v>
      </c>
      <c r="G24" s="16" t="s">
        <v>13</v>
      </c>
      <c r="H24" s="16" t="s">
        <v>14</v>
      </c>
      <c r="I24" s="16" t="s">
        <v>15</v>
      </c>
      <c r="J24" s="16" t="s">
        <v>16</v>
      </c>
      <c r="K24" s="17" t="s">
        <v>17</v>
      </c>
      <c r="L24" s="16" t="s">
        <v>18</v>
      </c>
      <c r="M24" s="16" t="s">
        <v>19</v>
      </c>
      <c r="N24" s="16" t="s">
        <v>20</v>
      </c>
      <c r="O24" s="16" t="s">
        <v>21</v>
      </c>
      <c r="P24" s="32" t="s">
        <v>22</v>
      </c>
    </row>
    <row r="25" spans="1:16" ht="12.75" customHeight="1" x14ac:dyDescent="0.2">
      <c r="A25" s="122" t="s">
        <v>42</v>
      </c>
      <c r="B25" s="25" t="s">
        <v>23</v>
      </c>
      <c r="C25" s="18" t="s">
        <v>24</v>
      </c>
      <c r="D25" s="19">
        <v>153871</v>
      </c>
      <c r="E25" s="19">
        <v>161648</v>
      </c>
      <c r="F25" s="19">
        <v>166528</v>
      </c>
      <c r="G25" s="19">
        <v>181233</v>
      </c>
      <c r="H25" s="19">
        <v>148000</v>
      </c>
      <c r="I25" s="19">
        <v>190116</v>
      </c>
      <c r="J25" s="19">
        <v>223073</v>
      </c>
      <c r="K25" s="19">
        <v>179079</v>
      </c>
      <c r="L25" s="19">
        <v>224599</v>
      </c>
      <c r="M25" s="19">
        <v>171949</v>
      </c>
      <c r="N25" s="19">
        <v>160616</v>
      </c>
      <c r="O25" s="19">
        <v>193449</v>
      </c>
      <c r="P25" s="19">
        <f t="shared" ref="P25:P34" si="1">SUM(D25:O25)</f>
        <v>2154161</v>
      </c>
    </row>
    <row r="26" spans="1:16" ht="12.75" customHeight="1" x14ac:dyDescent="0.2">
      <c r="A26" s="122"/>
      <c r="B26" s="26" t="s">
        <v>25</v>
      </c>
      <c r="C26" s="20" t="s">
        <v>26</v>
      </c>
      <c r="D26" s="19">
        <v>2873900</v>
      </c>
      <c r="E26" s="19">
        <v>2838792</v>
      </c>
      <c r="F26" s="19">
        <v>3049810</v>
      </c>
      <c r="G26" s="19">
        <v>3168583</v>
      </c>
      <c r="H26" s="19">
        <v>2872953</v>
      </c>
      <c r="I26" s="19">
        <v>3418729</v>
      </c>
      <c r="J26" s="19">
        <v>3308131</v>
      </c>
      <c r="K26" s="19">
        <v>3056577</v>
      </c>
      <c r="L26" s="19">
        <v>3006119</v>
      </c>
      <c r="M26" s="19">
        <v>3034180</v>
      </c>
      <c r="N26" s="19">
        <v>2987835</v>
      </c>
      <c r="O26" s="19">
        <v>3234559</v>
      </c>
      <c r="P26" s="19">
        <f t="shared" si="1"/>
        <v>36850168</v>
      </c>
    </row>
    <row r="27" spans="1:16" ht="12.75" customHeight="1" x14ac:dyDescent="0.2">
      <c r="A27" s="122"/>
      <c r="B27" s="26" t="s">
        <v>27</v>
      </c>
      <c r="C27" s="20" t="s">
        <v>28</v>
      </c>
      <c r="D27" s="19">
        <v>4830009</v>
      </c>
      <c r="E27" s="19">
        <v>4596486</v>
      </c>
      <c r="F27" s="19">
        <v>5425396</v>
      </c>
      <c r="G27" s="19">
        <v>4975011</v>
      </c>
      <c r="H27" s="19">
        <v>5195953</v>
      </c>
      <c r="I27" s="19">
        <v>6045713</v>
      </c>
      <c r="J27" s="19">
        <v>5620235</v>
      </c>
      <c r="K27" s="19">
        <v>5691516</v>
      </c>
      <c r="L27" s="19">
        <v>5920388</v>
      </c>
      <c r="M27" s="19">
        <v>5049485</v>
      </c>
      <c r="N27" s="19">
        <v>5075904</v>
      </c>
      <c r="O27" s="19">
        <v>5067192</v>
      </c>
      <c r="P27" s="19">
        <f t="shared" si="1"/>
        <v>63493288</v>
      </c>
    </row>
    <row r="28" spans="1:16" ht="12.75" customHeight="1" x14ac:dyDescent="0.2">
      <c r="A28" s="122"/>
      <c r="B28" s="26" t="s">
        <v>29</v>
      </c>
      <c r="C28" s="20" t="s">
        <v>30</v>
      </c>
      <c r="D28" s="19">
        <v>1266286</v>
      </c>
      <c r="E28" s="19">
        <v>1311929</v>
      </c>
      <c r="F28" s="19">
        <v>1647510</v>
      </c>
      <c r="G28" s="19">
        <v>2012076</v>
      </c>
      <c r="H28" s="19">
        <v>1940998</v>
      </c>
      <c r="I28" s="19">
        <v>2181980</v>
      </c>
      <c r="J28" s="19">
        <v>1988035</v>
      </c>
      <c r="K28" s="19">
        <v>2002562</v>
      </c>
      <c r="L28" s="19">
        <v>1814049</v>
      </c>
      <c r="M28" s="19">
        <v>1652626</v>
      </c>
      <c r="N28" s="19">
        <v>1519695</v>
      </c>
      <c r="O28" s="19">
        <v>1470412</v>
      </c>
      <c r="P28" s="19">
        <f t="shared" si="1"/>
        <v>20808158</v>
      </c>
    </row>
    <row r="29" spans="1:16" ht="12.75" customHeight="1" x14ac:dyDescent="0.2">
      <c r="A29" s="122"/>
      <c r="B29" s="26" t="s">
        <v>31</v>
      </c>
      <c r="C29" s="20" t="s">
        <v>32</v>
      </c>
      <c r="D29" s="19">
        <v>8469158</v>
      </c>
      <c r="E29" s="19">
        <v>7033384</v>
      </c>
      <c r="F29" s="19">
        <v>7759757</v>
      </c>
      <c r="G29" s="19">
        <v>7453225</v>
      </c>
      <c r="H29" s="19">
        <v>5752527</v>
      </c>
      <c r="I29" s="19">
        <v>7189919</v>
      </c>
      <c r="J29" s="19">
        <v>6699751</v>
      </c>
      <c r="K29" s="19">
        <v>6412082</v>
      </c>
      <c r="L29" s="19">
        <v>7206133</v>
      </c>
      <c r="M29" s="19">
        <v>7833083</v>
      </c>
      <c r="N29" s="19">
        <v>7500508</v>
      </c>
      <c r="O29" s="19">
        <v>8616237</v>
      </c>
      <c r="P29" s="19">
        <f t="shared" si="1"/>
        <v>87925764</v>
      </c>
    </row>
    <row r="30" spans="1:16" ht="12.75" customHeight="1" x14ac:dyDescent="0.2">
      <c r="A30" s="122"/>
      <c r="B30" s="26" t="s">
        <v>33</v>
      </c>
      <c r="C30" s="20" t="s">
        <v>34</v>
      </c>
      <c r="D30" s="19">
        <v>3806099</v>
      </c>
      <c r="E30" s="19">
        <v>3487410</v>
      </c>
      <c r="F30" s="19">
        <v>3158143</v>
      </c>
      <c r="G30" s="19">
        <v>3289196</v>
      </c>
      <c r="H30" s="19">
        <v>3430389</v>
      </c>
      <c r="I30" s="19">
        <v>3806106</v>
      </c>
      <c r="J30" s="19">
        <v>4087580</v>
      </c>
      <c r="K30" s="19">
        <v>3802105</v>
      </c>
      <c r="L30" s="19">
        <v>3629851</v>
      </c>
      <c r="M30" s="19">
        <v>3623782</v>
      </c>
      <c r="N30" s="19">
        <v>3719070</v>
      </c>
      <c r="O30" s="19">
        <v>4046913</v>
      </c>
      <c r="P30" s="19">
        <f t="shared" si="1"/>
        <v>43886644</v>
      </c>
    </row>
    <row r="31" spans="1:16" ht="12.75" customHeight="1" x14ac:dyDescent="0.2">
      <c r="A31" s="122"/>
      <c r="B31" s="26" t="s">
        <v>35</v>
      </c>
      <c r="C31" s="21" t="s">
        <v>36</v>
      </c>
      <c r="D31" s="22">
        <v>21399332</v>
      </c>
      <c r="E31" s="22">
        <v>19429658</v>
      </c>
      <c r="F31" s="22">
        <v>21207150</v>
      </c>
      <c r="G31" s="22">
        <v>21079332</v>
      </c>
      <c r="H31" s="22">
        <v>19340827</v>
      </c>
      <c r="I31" s="22">
        <v>22832572</v>
      </c>
      <c r="J31" s="22">
        <v>21926806</v>
      </c>
      <c r="K31" s="22">
        <v>21143921</v>
      </c>
      <c r="L31" s="22">
        <v>21801140</v>
      </c>
      <c r="M31" s="22">
        <v>21365104</v>
      </c>
      <c r="N31" s="22">
        <v>20963628</v>
      </c>
      <c r="O31" s="22">
        <v>22628763</v>
      </c>
      <c r="P31" s="22">
        <f t="shared" si="1"/>
        <v>255118233</v>
      </c>
    </row>
    <row r="32" spans="1:16" ht="12.75" customHeight="1" x14ac:dyDescent="0.2">
      <c r="A32" s="122"/>
      <c r="B32" s="26" t="s">
        <v>37</v>
      </c>
      <c r="C32" s="20" t="s">
        <v>38</v>
      </c>
      <c r="D32" s="19">
        <v>5585450</v>
      </c>
      <c r="E32" s="19">
        <v>5010366</v>
      </c>
      <c r="F32" s="19">
        <v>5463791</v>
      </c>
      <c r="G32" s="19">
        <v>5062550</v>
      </c>
      <c r="H32" s="19">
        <v>5005834</v>
      </c>
      <c r="I32" s="19">
        <v>5029610</v>
      </c>
      <c r="J32" s="19">
        <v>4814923</v>
      </c>
      <c r="K32" s="19">
        <v>4554252</v>
      </c>
      <c r="L32" s="19">
        <v>5156173</v>
      </c>
      <c r="M32" s="19">
        <v>5397377</v>
      </c>
      <c r="N32" s="19">
        <v>4892592</v>
      </c>
      <c r="O32" s="19">
        <v>5556645</v>
      </c>
      <c r="P32" s="19">
        <f t="shared" si="1"/>
        <v>61529563</v>
      </c>
    </row>
    <row r="33" spans="1:16" ht="12.75" customHeight="1" x14ac:dyDescent="0.2">
      <c r="A33" s="122"/>
      <c r="B33" s="26" t="s">
        <v>39</v>
      </c>
      <c r="C33" s="21" t="s">
        <v>40</v>
      </c>
      <c r="D33" s="22">
        <v>5601912</v>
      </c>
      <c r="E33" s="22">
        <v>5029110</v>
      </c>
      <c r="F33" s="22">
        <v>5475572</v>
      </c>
      <c r="G33" s="22">
        <v>5076169</v>
      </c>
      <c r="H33" s="22">
        <v>5018340</v>
      </c>
      <c r="I33" s="22">
        <v>5046710</v>
      </c>
      <c r="J33" s="22">
        <v>4834938</v>
      </c>
      <c r="K33" s="22">
        <v>4571158</v>
      </c>
      <c r="L33" s="22">
        <v>5178332</v>
      </c>
      <c r="M33" s="22">
        <v>5414609</v>
      </c>
      <c r="N33" s="22">
        <v>4909872</v>
      </c>
      <c r="O33" s="22">
        <v>5578217</v>
      </c>
      <c r="P33" s="22">
        <f t="shared" si="1"/>
        <v>61734939</v>
      </c>
    </row>
    <row r="34" spans="1:16" ht="12.75" customHeight="1" x14ac:dyDescent="0.2">
      <c r="A34" s="122"/>
      <c r="B34" s="27" t="s">
        <v>41</v>
      </c>
      <c r="C34" s="33" t="s">
        <v>79</v>
      </c>
      <c r="D34" s="24">
        <v>27046496</v>
      </c>
      <c r="E34" s="24">
        <v>24479832</v>
      </c>
      <c r="F34" s="24">
        <v>26705531</v>
      </c>
      <c r="G34" s="24">
        <v>26155501</v>
      </c>
      <c r="H34" s="24">
        <v>24359167</v>
      </c>
      <c r="I34" s="24">
        <v>27879282</v>
      </c>
      <c r="J34" s="24">
        <v>26761744</v>
      </c>
      <c r="K34" s="24">
        <v>25728159</v>
      </c>
      <c r="L34" s="24">
        <v>27003935</v>
      </c>
      <c r="M34" s="24">
        <v>26814200</v>
      </c>
      <c r="N34" s="24">
        <v>25923404</v>
      </c>
      <c r="O34" s="24">
        <v>28257156</v>
      </c>
      <c r="P34" s="24">
        <f t="shared" si="1"/>
        <v>317114407</v>
      </c>
    </row>
    <row r="35" spans="1:16" ht="12.75" customHeight="1" x14ac:dyDescent="0.2">
      <c r="A35" s="2"/>
      <c r="B35" s="2"/>
      <c r="C35" s="2"/>
      <c r="D35" s="5"/>
      <c r="E35" s="5"/>
      <c r="F35" s="5"/>
      <c r="G35" s="5"/>
      <c r="H35" s="5"/>
      <c r="I35" s="5"/>
      <c r="J35" s="5"/>
      <c r="K35" s="5"/>
      <c r="L35" s="5"/>
      <c r="M35" s="5"/>
      <c r="N35" s="5"/>
      <c r="O35" s="5"/>
      <c r="P35" s="2"/>
    </row>
    <row r="36" spans="1:16" ht="12.75" customHeight="1" x14ac:dyDescent="0.2">
      <c r="A36" s="2" t="s">
        <v>44</v>
      </c>
      <c r="B36" s="2"/>
      <c r="C36" s="2"/>
      <c r="D36" s="5"/>
      <c r="E36" s="5"/>
      <c r="F36" s="5"/>
      <c r="G36" s="5"/>
      <c r="H36" s="5"/>
      <c r="I36" s="5"/>
      <c r="J36" s="5"/>
      <c r="K36" s="5"/>
      <c r="L36" s="5"/>
      <c r="M36" s="5"/>
      <c r="N36" s="5"/>
      <c r="O36" s="5"/>
      <c r="P36" s="2"/>
    </row>
    <row r="37" spans="1:16" ht="15" customHeight="1" x14ac:dyDescent="0.25">
      <c r="A37" s="116" t="s">
        <v>80</v>
      </c>
      <c r="B37" s="34" t="s">
        <v>44</v>
      </c>
      <c r="C37" s="35"/>
    </row>
    <row r="38" spans="1:16" ht="12.75" customHeight="1" x14ac:dyDescent="0.2">
      <c r="A38" s="2"/>
      <c r="B38" t="s">
        <v>45</v>
      </c>
    </row>
  </sheetData>
  <sheetProtection selectLockedCells="1" selectUnlockedCells="1"/>
  <mergeCells count="3">
    <mergeCell ref="A25:A34"/>
    <mergeCell ref="A11:A20"/>
    <mergeCell ref="A7:P7"/>
  </mergeCells>
  <pageMargins left="0.7" right="0.7" top="0.75" bottom="0.75" header="0.51180555555555551" footer="0.51180555555555551"/>
  <pageSetup paperSize="9" firstPageNumber="0" orientation="portrait"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opLeftCell="A16" workbookViewId="0">
      <selection activeCell="C21" sqref="C21"/>
    </sheetView>
  </sheetViews>
  <sheetFormatPr baseColWidth="10" defaultColWidth="11" defaultRowHeight="12.75" customHeight="1" x14ac:dyDescent="0.2"/>
  <cols>
    <col min="2" max="2" width="34.5703125" hidden="1" customWidth="1"/>
    <col min="3" max="3" width="30.140625" customWidth="1"/>
    <col min="4" max="10" width="9.7109375" style="1" customWidth="1"/>
    <col min="11" max="11" width="10.42578125" style="1" customWidth="1"/>
    <col min="12" max="15" width="9.7109375" style="1" customWidth="1"/>
    <col min="16" max="16" width="9.7109375" customWidth="1"/>
    <col min="21" max="21" width="7.28515625" customWidth="1"/>
  </cols>
  <sheetData>
    <row r="1" spans="1:16" ht="56.25" customHeight="1" x14ac:dyDescent="0.2">
      <c r="A1" s="2"/>
      <c r="B1" s="2"/>
      <c r="C1" s="2"/>
      <c r="D1" s="3" t="s">
        <v>0</v>
      </c>
      <c r="E1" s="3" t="s">
        <v>0</v>
      </c>
      <c r="F1" s="3" t="s">
        <v>0</v>
      </c>
      <c r="G1" s="3" t="s">
        <v>0</v>
      </c>
      <c r="H1" s="3" t="s">
        <v>0</v>
      </c>
      <c r="I1" s="3" t="s">
        <v>0</v>
      </c>
      <c r="J1" s="3" t="s">
        <v>0</v>
      </c>
      <c r="K1" s="3" t="s">
        <v>0</v>
      </c>
      <c r="L1" s="3" t="s">
        <v>0</v>
      </c>
      <c r="M1" s="3" t="s">
        <v>0</v>
      </c>
      <c r="N1" s="3" t="s">
        <v>0</v>
      </c>
      <c r="O1" s="3" t="s">
        <v>0</v>
      </c>
      <c r="P1" s="3" t="s">
        <v>0</v>
      </c>
    </row>
    <row r="2" spans="1:16" ht="15.75" customHeight="1" x14ac:dyDescent="0.25">
      <c r="A2" s="4" t="s">
        <v>1</v>
      </c>
      <c r="B2" s="2"/>
      <c r="C2" s="2"/>
      <c r="D2" s="5"/>
      <c r="E2" s="5"/>
      <c r="F2" s="5"/>
      <c r="G2" s="5"/>
      <c r="H2" s="5"/>
      <c r="I2" s="5"/>
      <c r="J2" s="5"/>
      <c r="K2" s="5"/>
      <c r="L2" s="5"/>
      <c r="M2" s="5"/>
      <c r="N2" s="5"/>
      <c r="O2" s="5"/>
      <c r="P2" s="2"/>
    </row>
    <row r="3" spans="1:16" ht="15" customHeight="1" x14ac:dyDescent="0.25">
      <c r="A3" s="6" t="s">
        <v>46</v>
      </c>
      <c r="B3" s="2"/>
      <c r="C3" s="2"/>
      <c r="D3" s="5"/>
      <c r="E3" s="5"/>
      <c r="F3" s="5"/>
      <c r="G3" s="5"/>
      <c r="H3" s="5"/>
      <c r="I3" s="5"/>
      <c r="J3" s="5"/>
      <c r="K3" s="7" t="s">
        <v>3</v>
      </c>
      <c r="L3" s="43">
        <v>43867</v>
      </c>
      <c r="M3" s="9"/>
      <c r="N3" s="5"/>
      <c r="O3" s="5"/>
      <c r="P3" s="2"/>
    </row>
    <row r="4" spans="1:16" ht="12.75" customHeight="1" x14ac:dyDescent="0.2">
      <c r="A4" s="10" t="s">
        <v>47</v>
      </c>
      <c r="B4" s="2"/>
      <c r="C4" s="2"/>
      <c r="D4" s="5"/>
      <c r="E4" s="5"/>
      <c r="F4" s="5"/>
      <c r="G4" s="5"/>
      <c r="H4" s="5"/>
      <c r="I4" s="5"/>
      <c r="J4" s="5"/>
      <c r="K4" s="5"/>
      <c r="L4" s="5"/>
      <c r="M4" s="5"/>
      <c r="N4" s="5"/>
      <c r="O4" s="5"/>
      <c r="P4" s="2"/>
    </row>
    <row r="5" spans="1:16" ht="12.75" customHeight="1" x14ac:dyDescent="0.2">
      <c r="A5" s="11" t="s">
        <v>5</v>
      </c>
      <c r="B5" s="2"/>
      <c r="C5" s="2"/>
      <c r="D5" s="5"/>
      <c r="E5" s="5"/>
      <c r="F5" s="5"/>
      <c r="G5" s="5"/>
      <c r="H5" s="5"/>
      <c r="I5" s="5"/>
      <c r="J5" s="5"/>
      <c r="K5" s="5"/>
      <c r="L5" s="5"/>
      <c r="M5" s="5"/>
      <c r="N5" s="5"/>
      <c r="O5" s="5"/>
      <c r="P5" s="2"/>
    </row>
    <row r="6" spans="1:16" ht="6" customHeight="1" x14ac:dyDescent="0.2">
      <c r="A6" s="12"/>
      <c r="B6" s="2"/>
      <c r="C6" s="2"/>
      <c r="D6" s="5"/>
      <c r="E6" s="5"/>
      <c r="F6" s="5"/>
      <c r="G6" s="5"/>
      <c r="H6" s="5"/>
      <c r="I6" s="5"/>
      <c r="J6" s="5"/>
      <c r="K6" s="5"/>
      <c r="L6" s="5"/>
      <c r="M6" s="5"/>
      <c r="N6" s="5"/>
      <c r="O6" s="5"/>
      <c r="P6" s="2"/>
    </row>
    <row r="7" spans="1:16" ht="42.75" customHeight="1" x14ac:dyDescent="0.2">
      <c r="A7" s="123" t="s">
        <v>48</v>
      </c>
      <c r="B7" s="123"/>
      <c r="C7" s="123"/>
      <c r="D7" s="123"/>
      <c r="E7" s="123"/>
      <c r="F7" s="123"/>
      <c r="G7" s="123"/>
      <c r="H7" s="123"/>
      <c r="I7" s="123"/>
      <c r="J7" s="123"/>
      <c r="K7" s="123"/>
      <c r="L7" s="123"/>
      <c r="M7" s="123"/>
      <c r="N7" s="123"/>
      <c r="O7" s="123"/>
      <c r="P7" s="123"/>
    </row>
    <row r="8" spans="1:16" ht="9.75" customHeight="1" x14ac:dyDescent="0.2">
      <c r="A8" s="115"/>
      <c r="B8" s="115"/>
      <c r="C8" s="115"/>
      <c r="D8" s="115"/>
      <c r="E8" s="115"/>
      <c r="F8" s="115"/>
      <c r="G8" s="115"/>
      <c r="H8" s="115"/>
      <c r="I8" s="115"/>
      <c r="J8" s="115"/>
      <c r="K8" s="115"/>
      <c r="L8" s="115"/>
      <c r="M8" s="115"/>
      <c r="N8" s="115"/>
      <c r="O8" s="115"/>
      <c r="P8" s="115"/>
    </row>
    <row r="9" spans="1:16" ht="12.75" customHeight="1" x14ac:dyDescent="0.2">
      <c r="A9" s="13" t="s">
        <v>7</v>
      </c>
      <c r="B9" s="2"/>
      <c r="C9" s="2"/>
      <c r="D9" s="5"/>
      <c r="E9" s="5"/>
      <c r="F9" s="5"/>
      <c r="G9" s="5"/>
      <c r="H9" s="5"/>
      <c r="I9" s="5"/>
      <c r="J9" s="5"/>
      <c r="K9" s="5"/>
      <c r="L9" s="5"/>
      <c r="M9" s="5"/>
      <c r="N9" s="5"/>
      <c r="O9" s="5"/>
      <c r="P9" s="2"/>
    </row>
    <row r="10" spans="1:16" ht="12.75" customHeight="1" x14ac:dyDescent="0.2">
      <c r="A10" s="14"/>
      <c r="B10" s="15" t="s">
        <v>9</v>
      </c>
      <c r="C10" s="15" t="s">
        <v>9</v>
      </c>
      <c r="D10" s="16" t="s">
        <v>10</v>
      </c>
      <c r="E10" s="16" t="s">
        <v>11</v>
      </c>
      <c r="F10" s="16" t="s">
        <v>12</v>
      </c>
      <c r="G10" s="16" t="s">
        <v>13</v>
      </c>
      <c r="H10" s="16" t="s">
        <v>14</v>
      </c>
      <c r="I10" s="16" t="s">
        <v>15</v>
      </c>
      <c r="J10" s="16" t="s">
        <v>16</v>
      </c>
      <c r="K10" s="17" t="s">
        <v>17</v>
      </c>
      <c r="L10" s="16" t="s">
        <v>18</v>
      </c>
      <c r="M10" s="16" t="s">
        <v>19</v>
      </c>
      <c r="N10" s="16" t="s">
        <v>20</v>
      </c>
      <c r="O10" s="16" t="s">
        <v>21</v>
      </c>
      <c r="P10" s="16" t="s">
        <v>22</v>
      </c>
    </row>
    <row r="11" spans="1:16" ht="12.75" customHeight="1" x14ac:dyDescent="0.2">
      <c r="A11" s="122" t="s">
        <v>42</v>
      </c>
      <c r="B11" s="25" t="s">
        <v>23</v>
      </c>
      <c r="C11" s="18" t="s">
        <v>24</v>
      </c>
      <c r="D11" s="19">
        <v>506</v>
      </c>
      <c r="E11" s="19">
        <v>591</v>
      </c>
      <c r="F11" s="19">
        <v>613</v>
      </c>
      <c r="G11" s="19">
        <v>580</v>
      </c>
      <c r="H11" s="19">
        <v>661</v>
      </c>
      <c r="I11" s="19">
        <v>619</v>
      </c>
      <c r="J11" s="19">
        <v>638</v>
      </c>
      <c r="K11" s="19">
        <v>560</v>
      </c>
      <c r="L11" s="19">
        <v>542</v>
      </c>
      <c r="M11" s="19">
        <v>503</v>
      </c>
      <c r="N11" s="19">
        <v>541</v>
      </c>
      <c r="O11" s="19">
        <v>481</v>
      </c>
      <c r="P11" s="19">
        <f t="shared" ref="P11:P20" si="0">SUM(D11:O11)</f>
        <v>6835</v>
      </c>
    </row>
    <row r="12" spans="1:16" ht="12.75" customHeight="1" x14ac:dyDescent="0.2">
      <c r="A12" s="122"/>
      <c r="B12" s="26" t="s">
        <v>25</v>
      </c>
      <c r="C12" s="20" t="s">
        <v>26</v>
      </c>
      <c r="D12" s="19">
        <v>8043</v>
      </c>
      <c r="E12" s="19">
        <v>7147</v>
      </c>
      <c r="F12" s="19">
        <v>8268</v>
      </c>
      <c r="G12" s="19">
        <v>9021</v>
      </c>
      <c r="H12" s="19">
        <v>8687</v>
      </c>
      <c r="I12" s="19">
        <v>7722</v>
      </c>
      <c r="J12" s="19">
        <v>8482</v>
      </c>
      <c r="K12" s="19">
        <v>8591</v>
      </c>
      <c r="L12" s="19">
        <v>8109</v>
      </c>
      <c r="M12" s="19">
        <v>8288</v>
      </c>
      <c r="N12" s="19">
        <v>8065</v>
      </c>
      <c r="O12" s="19">
        <v>7591</v>
      </c>
      <c r="P12" s="19">
        <f t="shared" si="0"/>
        <v>98014</v>
      </c>
    </row>
    <row r="13" spans="1:16" ht="12.75" customHeight="1" x14ac:dyDescent="0.2">
      <c r="A13" s="122"/>
      <c r="B13" s="26" t="s">
        <v>27</v>
      </c>
      <c r="C13" s="20" t="s">
        <v>28</v>
      </c>
      <c r="D13" s="19">
        <v>13610</v>
      </c>
      <c r="E13" s="19">
        <v>11837</v>
      </c>
      <c r="F13" s="19">
        <v>12859</v>
      </c>
      <c r="G13" s="19">
        <v>15101</v>
      </c>
      <c r="H13" s="19">
        <v>13841</v>
      </c>
      <c r="I13" s="19">
        <v>12896</v>
      </c>
      <c r="J13" s="19">
        <v>14902</v>
      </c>
      <c r="K13" s="19">
        <v>12759</v>
      </c>
      <c r="L13" s="19">
        <v>13543</v>
      </c>
      <c r="M13" s="19">
        <v>12989</v>
      </c>
      <c r="N13" s="19">
        <v>12529</v>
      </c>
      <c r="O13" s="19">
        <v>12573</v>
      </c>
      <c r="P13" s="19">
        <f t="shared" si="0"/>
        <v>159439</v>
      </c>
    </row>
    <row r="14" spans="1:16" ht="12.75" customHeight="1" x14ac:dyDescent="0.2">
      <c r="A14" s="122"/>
      <c r="B14" s="26" t="s">
        <v>29</v>
      </c>
      <c r="C14" s="20" t="s">
        <v>30</v>
      </c>
      <c r="D14" s="19">
        <v>3016</v>
      </c>
      <c r="E14" s="19">
        <v>2964</v>
      </c>
      <c r="F14" s="19">
        <v>3743</v>
      </c>
      <c r="G14" s="19">
        <v>4544</v>
      </c>
      <c r="H14" s="19">
        <v>4154</v>
      </c>
      <c r="I14" s="19">
        <v>3849</v>
      </c>
      <c r="J14" s="19">
        <v>4107</v>
      </c>
      <c r="K14" s="19">
        <v>4149</v>
      </c>
      <c r="L14" s="19">
        <v>3967</v>
      </c>
      <c r="M14" s="19">
        <v>3619</v>
      </c>
      <c r="N14" s="19">
        <v>3048</v>
      </c>
      <c r="O14" s="19">
        <v>2864</v>
      </c>
      <c r="P14" s="19">
        <f t="shared" si="0"/>
        <v>44024</v>
      </c>
    </row>
    <row r="15" spans="1:16" ht="12.75" customHeight="1" x14ac:dyDescent="0.2">
      <c r="A15" s="122"/>
      <c r="B15" s="26" t="s">
        <v>31</v>
      </c>
      <c r="C15" s="20" t="s">
        <v>32</v>
      </c>
      <c r="D15" s="19">
        <v>27258</v>
      </c>
      <c r="E15" s="19">
        <v>20839</v>
      </c>
      <c r="F15" s="19">
        <v>22954</v>
      </c>
      <c r="G15" s="19">
        <v>21867</v>
      </c>
      <c r="H15" s="19">
        <v>20288</v>
      </c>
      <c r="I15" s="19">
        <v>19431</v>
      </c>
      <c r="J15" s="19">
        <v>21138</v>
      </c>
      <c r="K15" s="19">
        <v>20302</v>
      </c>
      <c r="L15" s="19">
        <v>23308</v>
      </c>
      <c r="M15" s="19">
        <v>26874</v>
      </c>
      <c r="N15" s="19">
        <v>23729</v>
      </c>
      <c r="O15" s="19">
        <v>24120</v>
      </c>
      <c r="P15" s="19">
        <f t="shared" si="0"/>
        <v>272108</v>
      </c>
    </row>
    <row r="16" spans="1:16" ht="12.75" customHeight="1" x14ac:dyDescent="0.2">
      <c r="A16" s="122"/>
      <c r="B16" s="26" t="s">
        <v>33</v>
      </c>
      <c r="C16" s="20" t="s">
        <v>34</v>
      </c>
      <c r="D16" s="19">
        <v>9012</v>
      </c>
      <c r="E16" s="19">
        <v>7720</v>
      </c>
      <c r="F16" s="19">
        <v>7705</v>
      </c>
      <c r="G16" s="19">
        <v>8362</v>
      </c>
      <c r="H16" s="19">
        <v>8905</v>
      </c>
      <c r="I16" s="19">
        <v>8416</v>
      </c>
      <c r="J16" s="19">
        <v>9488</v>
      </c>
      <c r="K16" s="19">
        <v>10303</v>
      </c>
      <c r="L16" s="19">
        <v>8594</v>
      </c>
      <c r="M16" s="19">
        <v>9615</v>
      </c>
      <c r="N16" s="19">
        <v>9069</v>
      </c>
      <c r="O16" s="19">
        <v>8641</v>
      </c>
      <c r="P16" s="19">
        <f t="shared" si="0"/>
        <v>105830</v>
      </c>
    </row>
    <row r="17" spans="1:16" ht="12.75" customHeight="1" x14ac:dyDescent="0.2">
      <c r="A17" s="122"/>
      <c r="B17" s="26" t="s">
        <v>35</v>
      </c>
      <c r="C17" s="21" t="s">
        <v>36</v>
      </c>
      <c r="D17" s="22">
        <v>61445</v>
      </c>
      <c r="E17" s="22">
        <v>51098</v>
      </c>
      <c r="F17" s="22">
        <v>56142</v>
      </c>
      <c r="G17" s="22">
        <v>59475</v>
      </c>
      <c r="H17" s="22">
        <v>56536</v>
      </c>
      <c r="I17" s="22">
        <v>52933</v>
      </c>
      <c r="J17" s="22">
        <v>58755</v>
      </c>
      <c r="K17" s="22">
        <v>56664</v>
      </c>
      <c r="L17" s="22">
        <v>58063</v>
      </c>
      <c r="M17" s="22">
        <v>61888</v>
      </c>
      <c r="N17" s="22">
        <v>56981</v>
      </c>
      <c r="O17" s="22">
        <v>56270</v>
      </c>
      <c r="P17" s="22">
        <f t="shared" si="0"/>
        <v>686250</v>
      </c>
    </row>
    <row r="18" spans="1:16" ht="12.75" customHeight="1" x14ac:dyDescent="0.2">
      <c r="A18" s="122"/>
      <c r="B18" s="26" t="s">
        <v>37</v>
      </c>
      <c r="C18" s="20" t="s">
        <v>38</v>
      </c>
      <c r="D18" s="19">
        <v>41160</v>
      </c>
      <c r="E18" s="19">
        <v>34042</v>
      </c>
      <c r="F18" s="19">
        <v>38232</v>
      </c>
      <c r="G18" s="19">
        <v>41878</v>
      </c>
      <c r="H18" s="19">
        <v>42274</v>
      </c>
      <c r="I18" s="19">
        <v>33016</v>
      </c>
      <c r="J18" s="19">
        <v>30216</v>
      </c>
      <c r="K18" s="19">
        <v>34307</v>
      </c>
      <c r="L18" s="19">
        <v>35532</v>
      </c>
      <c r="M18" s="19">
        <v>42192</v>
      </c>
      <c r="N18" s="19">
        <v>34998</v>
      </c>
      <c r="O18" s="19">
        <v>40705</v>
      </c>
      <c r="P18" s="19">
        <f t="shared" si="0"/>
        <v>448552</v>
      </c>
    </row>
    <row r="19" spans="1:16" ht="12.75" customHeight="1" x14ac:dyDescent="0.2">
      <c r="A19" s="122"/>
      <c r="B19" s="26" t="s">
        <v>39</v>
      </c>
      <c r="C19" s="21" t="s">
        <v>40</v>
      </c>
      <c r="D19" s="22">
        <v>41247</v>
      </c>
      <c r="E19" s="22">
        <v>34103</v>
      </c>
      <c r="F19" s="22">
        <v>38313</v>
      </c>
      <c r="G19" s="22">
        <v>41981</v>
      </c>
      <c r="H19" s="22">
        <v>42390</v>
      </c>
      <c r="I19" s="22">
        <v>33096</v>
      </c>
      <c r="J19" s="22">
        <v>30286</v>
      </c>
      <c r="K19" s="22">
        <v>34363</v>
      </c>
      <c r="L19" s="22">
        <v>35605</v>
      </c>
      <c r="M19" s="22">
        <v>42256</v>
      </c>
      <c r="N19" s="22">
        <v>35089</v>
      </c>
      <c r="O19" s="22">
        <v>40775</v>
      </c>
      <c r="P19" s="22">
        <f t="shared" si="0"/>
        <v>449504</v>
      </c>
    </row>
    <row r="20" spans="1:16" ht="12.75" customHeight="1" x14ac:dyDescent="0.2">
      <c r="A20" s="122"/>
      <c r="B20" s="27" t="s">
        <v>41</v>
      </c>
      <c r="C20" s="28" t="s">
        <v>79</v>
      </c>
      <c r="D20" s="24">
        <v>104210</v>
      </c>
      <c r="E20" s="24">
        <v>85839</v>
      </c>
      <c r="F20" s="24">
        <v>95094</v>
      </c>
      <c r="G20" s="24">
        <v>101626</v>
      </c>
      <c r="H20" s="24">
        <v>98966</v>
      </c>
      <c r="I20" s="24">
        <v>86209</v>
      </c>
      <c r="J20" s="24">
        <v>89041</v>
      </c>
      <c r="K20" s="24">
        <v>91027</v>
      </c>
      <c r="L20" s="24">
        <v>93668</v>
      </c>
      <c r="M20" s="24">
        <v>104327</v>
      </c>
      <c r="N20" s="24">
        <v>92197</v>
      </c>
      <c r="O20" s="24">
        <v>97110</v>
      </c>
      <c r="P20" s="24">
        <f t="shared" si="0"/>
        <v>1139314</v>
      </c>
    </row>
    <row r="21" spans="1:16" ht="12.75" customHeight="1" x14ac:dyDescent="0.2">
      <c r="A21" s="2"/>
      <c r="B21" s="2"/>
      <c r="C21" s="2"/>
      <c r="D21" s="5"/>
      <c r="E21" s="5"/>
      <c r="F21" s="5"/>
      <c r="G21" s="5"/>
      <c r="H21" s="5"/>
      <c r="I21" s="5"/>
      <c r="J21" s="5"/>
      <c r="K21" s="5"/>
      <c r="L21" s="5"/>
      <c r="M21" s="5"/>
      <c r="N21" s="5"/>
      <c r="O21" s="5"/>
      <c r="P21" s="29"/>
    </row>
    <row r="22" spans="1:16" ht="12.75" customHeight="1" x14ac:dyDescent="0.2">
      <c r="A22" s="2"/>
      <c r="B22" s="2"/>
      <c r="C22" s="2"/>
      <c r="D22" s="5"/>
      <c r="E22" s="5"/>
      <c r="F22" s="5"/>
      <c r="G22" s="5"/>
      <c r="H22" s="5"/>
      <c r="I22" s="5"/>
      <c r="J22" s="5"/>
      <c r="K22" s="5"/>
      <c r="L22" s="5"/>
      <c r="M22" s="5"/>
      <c r="N22" s="5"/>
      <c r="O22" s="5"/>
      <c r="P22" s="2"/>
    </row>
    <row r="23" spans="1:16" ht="12.75" customHeight="1" x14ac:dyDescent="0.2">
      <c r="A23" s="30" t="s">
        <v>43</v>
      </c>
      <c r="B23" s="30"/>
      <c r="C23" s="30"/>
      <c r="D23" s="5"/>
      <c r="E23" s="5"/>
      <c r="F23" s="5"/>
      <c r="G23" s="5"/>
      <c r="H23" s="5"/>
      <c r="I23" s="5"/>
      <c r="J23" s="5"/>
      <c r="K23" s="5"/>
      <c r="L23" s="5"/>
      <c r="M23" s="5"/>
      <c r="N23" s="5"/>
      <c r="O23" s="5"/>
      <c r="P23" s="2"/>
    </row>
    <row r="24" spans="1:16" ht="12.75" customHeight="1" x14ac:dyDescent="0.2">
      <c r="A24" s="14"/>
      <c r="B24" s="15" t="s">
        <v>9</v>
      </c>
      <c r="C24" s="31"/>
      <c r="D24" s="16" t="s">
        <v>10</v>
      </c>
      <c r="E24" s="16" t="s">
        <v>11</v>
      </c>
      <c r="F24" s="16" t="s">
        <v>12</v>
      </c>
      <c r="G24" s="16" t="s">
        <v>13</v>
      </c>
      <c r="H24" s="16" t="s">
        <v>14</v>
      </c>
      <c r="I24" s="16" t="s">
        <v>15</v>
      </c>
      <c r="J24" s="16" t="s">
        <v>16</v>
      </c>
      <c r="K24" s="17" t="s">
        <v>17</v>
      </c>
      <c r="L24" s="16" t="s">
        <v>18</v>
      </c>
      <c r="M24" s="16" t="s">
        <v>19</v>
      </c>
      <c r="N24" s="16" t="s">
        <v>20</v>
      </c>
      <c r="O24" s="16" t="s">
        <v>21</v>
      </c>
      <c r="P24" s="32" t="s">
        <v>22</v>
      </c>
    </row>
    <row r="25" spans="1:16" ht="12.75" customHeight="1" x14ac:dyDescent="0.2">
      <c r="A25" s="122" t="s">
        <v>42</v>
      </c>
      <c r="B25" s="25" t="s">
        <v>23</v>
      </c>
      <c r="C25" s="18" t="s">
        <v>24</v>
      </c>
      <c r="D25" s="19">
        <v>145603</v>
      </c>
      <c r="E25" s="19">
        <v>168351</v>
      </c>
      <c r="F25" s="19">
        <v>174558</v>
      </c>
      <c r="G25" s="19">
        <v>160206</v>
      </c>
      <c r="H25" s="19">
        <v>177912</v>
      </c>
      <c r="I25" s="19">
        <v>173427</v>
      </c>
      <c r="J25" s="19">
        <v>181275</v>
      </c>
      <c r="K25" s="19">
        <v>153714</v>
      </c>
      <c r="L25" s="19">
        <v>144933</v>
      </c>
      <c r="M25" s="19">
        <v>139958</v>
      </c>
      <c r="N25" s="19">
        <v>150785</v>
      </c>
      <c r="O25" s="19">
        <v>133238</v>
      </c>
      <c r="P25" s="19">
        <f t="shared" ref="P25:P34" si="1">SUM(D25:O25)</f>
        <v>1903960</v>
      </c>
    </row>
    <row r="26" spans="1:16" ht="12.75" customHeight="1" x14ac:dyDescent="0.2">
      <c r="A26" s="122"/>
      <c r="B26" s="26" t="s">
        <v>25</v>
      </c>
      <c r="C26" s="20" t="s">
        <v>26</v>
      </c>
      <c r="D26" s="19">
        <v>2941927</v>
      </c>
      <c r="E26" s="19">
        <v>2624228</v>
      </c>
      <c r="F26" s="19">
        <v>3009929</v>
      </c>
      <c r="G26" s="19">
        <v>3367774</v>
      </c>
      <c r="H26" s="19">
        <v>3225250</v>
      </c>
      <c r="I26" s="19">
        <v>2852824</v>
      </c>
      <c r="J26" s="19">
        <v>3125963</v>
      </c>
      <c r="K26" s="19">
        <v>3155217</v>
      </c>
      <c r="L26" s="19">
        <v>2957681</v>
      </c>
      <c r="M26" s="19">
        <v>3086279</v>
      </c>
      <c r="N26" s="19">
        <v>2994282</v>
      </c>
      <c r="O26" s="19">
        <v>2855679</v>
      </c>
      <c r="P26" s="19">
        <f t="shared" si="1"/>
        <v>36197033</v>
      </c>
    </row>
    <row r="27" spans="1:16" ht="12.75" customHeight="1" x14ac:dyDescent="0.2">
      <c r="A27" s="122"/>
      <c r="B27" s="26" t="s">
        <v>27</v>
      </c>
      <c r="C27" s="20" t="s">
        <v>28</v>
      </c>
      <c r="D27" s="19">
        <v>5863105</v>
      </c>
      <c r="E27" s="19">
        <v>5089903</v>
      </c>
      <c r="F27" s="19">
        <v>5492827</v>
      </c>
      <c r="G27" s="19">
        <v>6483458</v>
      </c>
      <c r="H27" s="19">
        <v>5920703</v>
      </c>
      <c r="I27" s="19">
        <v>5510395</v>
      </c>
      <c r="J27" s="19">
        <v>6341745</v>
      </c>
      <c r="K27" s="19">
        <v>5358064</v>
      </c>
      <c r="L27" s="19">
        <v>5742872</v>
      </c>
      <c r="M27" s="19">
        <v>5493232</v>
      </c>
      <c r="N27" s="19">
        <v>5341770</v>
      </c>
      <c r="O27" s="19">
        <v>5364436</v>
      </c>
      <c r="P27" s="19">
        <f t="shared" si="1"/>
        <v>68002510</v>
      </c>
    </row>
    <row r="28" spans="1:16" ht="12.75" customHeight="1" x14ac:dyDescent="0.2">
      <c r="A28" s="122"/>
      <c r="B28" s="26" t="s">
        <v>29</v>
      </c>
      <c r="C28" s="20" t="s">
        <v>30</v>
      </c>
      <c r="D28" s="19">
        <v>1253549</v>
      </c>
      <c r="E28" s="19">
        <v>1245738</v>
      </c>
      <c r="F28" s="19">
        <v>1553406</v>
      </c>
      <c r="G28" s="19">
        <v>1932208</v>
      </c>
      <c r="H28" s="19">
        <v>1768517</v>
      </c>
      <c r="I28" s="19">
        <v>1599409</v>
      </c>
      <c r="J28" s="19">
        <v>1695137</v>
      </c>
      <c r="K28" s="19">
        <v>1692702</v>
      </c>
      <c r="L28" s="19">
        <v>1637472</v>
      </c>
      <c r="M28" s="19">
        <v>1488438</v>
      </c>
      <c r="N28" s="19">
        <v>1278027</v>
      </c>
      <c r="O28" s="19">
        <v>1199771</v>
      </c>
      <c r="P28" s="19">
        <f t="shared" si="1"/>
        <v>18344374</v>
      </c>
    </row>
    <row r="29" spans="1:16" ht="12.75" customHeight="1" x14ac:dyDescent="0.2">
      <c r="A29" s="122"/>
      <c r="B29" s="26" t="s">
        <v>31</v>
      </c>
      <c r="C29" s="20" t="s">
        <v>32</v>
      </c>
      <c r="D29" s="19">
        <v>8610443</v>
      </c>
      <c r="E29" s="19">
        <v>6570233</v>
      </c>
      <c r="F29" s="19">
        <v>7253648</v>
      </c>
      <c r="G29" s="19">
        <v>6932226</v>
      </c>
      <c r="H29" s="19">
        <v>6456746</v>
      </c>
      <c r="I29" s="19">
        <v>6132835</v>
      </c>
      <c r="J29" s="19">
        <v>6614050</v>
      </c>
      <c r="K29" s="19">
        <v>6260871</v>
      </c>
      <c r="L29" s="19">
        <v>7233474</v>
      </c>
      <c r="M29" s="19">
        <v>8344966</v>
      </c>
      <c r="N29" s="19">
        <v>7384223</v>
      </c>
      <c r="O29" s="19">
        <v>7557854</v>
      </c>
      <c r="P29" s="19">
        <f t="shared" si="1"/>
        <v>85351569</v>
      </c>
    </row>
    <row r="30" spans="1:16" ht="12.75" customHeight="1" x14ac:dyDescent="0.2">
      <c r="A30" s="122"/>
      <c r="B30" s="26" t="s">
        <v>33</v>
      </c>
      <c r="C30" s="20" t="s">
        <v>34</v>
      </c>
      <c r="D30" s="19">
        <v>3606199</v>
      </c>
      <c r="E30" s="19">
        <v>3090487</v>
      </c>
      <c r="F30" s="19">
        <v>3097397</v>
      </c>
      <c r="G30" s="19">
        <v>3400600</v>
      </c>
      <c r="H30" s="19">
        <v>3595510</v>
      </c>
      <c r="I30" s="19">
        <v>3388722</v>
      </c>
      <c r="J30" s="19">
        <v>3779426</v>
      </c>
      <c r="K30" s="19">
        <v>4082251</v>
      </c>
      <c r="L30" s="19">
        <v>3422558</v>
      </c>
      <c r="M30" s="19">
        <v>3859689</v>
      </c>
      <c r="N30" s="19">
        <v>3633400</v>
      </c>
      <c r="O30" s="19">
        <v>3508421</v>
      </c>
      <c r="P30" s="19">
        <f t="shared" si="1"/>
        <v>42464660</v>
      </c>
    </row>
    <row r="31" spans="1:16" ht="12.75" customHeight="1" x14ac:dyDescent="0.2">
      <c r="A31" s="122"/>
      <c r="B31" s="26" t="s">
        <v>35</v>
      </c>
      <c r="C31" s="21" t="s">
        <v>36</v>
      </c>
      <c r="D31" s="22">
        <v>22420832</v>
      </c>
      <c r="E31" s="22">
        <v>18788946</v>
      </c>
      <c r="F31" s="22">
        <v>20581770</v>
      </c>
      <c r="G31" s="22">
        <v>22276477</v>
      </c>
      <c r="H31" s="22">
        <v>21144648</v>
      </c>
      <c r="I31" s="22">
        <v>19657620</v>
      </c>
      <c r="J31" s="22">
        <v>21737601</v>
      </c>
      <c r="K31" s="22">
        <v>20702827</v>
      </c>
      <c r="L31" s="22">
        <v>21138995</v>
      </c>
      <c r="M31" s="22">
        <v>22412571</v>
      </c>
      <c r="N31" s="22">
        <v>20782496</v>
      </c>
      <c r="O31" s="22">
        <v>20619405</v>
      </c>
      <c r="P31" s="22">
        <f t="shared" si="1"/>
        <v>252264188</v>
      </c>
    </row>
    <row r="32" spans="1:16" ht="12.75" customHeight="1" x14ac:dyDescent="0.2">
      <c r="A32" s="122"/>
      <c r="B32" s="26" t="s">
        <v>37</v>
      </c>
      <c r="C32" s="20" t="s">
        <v>38</v>
      </c>
      <c r="D32" s="19">
        <v>5656679</v>
      </c>
      <c r="E32" s="19">
        <v>4761236</v>
      </c>
      <c r="F32" s="19">
        <v>5448680</v>
      </c>
      <c r="G32" s="19">
        <v>6129675</v>
      </c>
      <c r="H32" s="19">
        <v>6192364</v>
      </c>
      <c r="I32" s="19">
        <v>4816146</v>
      </c>
      <c r="J32" s="19">
        <v>4433293</v>
      </c>
      <c r="K32" s="19">
        <v>5017211</v>
      </c>
      <c r="L32" s="19">
        <v>5118547</v>
      </c>
      <c r="M32" s="19">
        <v>6023467</v>
      </c>
      <c r="N32" s="19">
        <v>4831741</v>
      </c>
      <c r="O32" s="19">
        <v>5661255</v>
      </c>
      <c r="P32" s="19">
        <f t="shared" si="1"/>
        <v>64090294</v>
      </c>
    </row>
    <row r="33" spans="1:16" ht="12.75" customHeight="1" x14ac:dyDescent="0.2">
      <c r="A33" s="122"/>
      <c r="B33" s="26" t="s">
        <v>39</v>
      </c>
      <c r="C33" s="21" t="s">
        <v>40</v>
      </c>
      <c r="D33" s="22">
        <v>5671044</v>
      </c>
      <c r="E33" s="22">
        <v>4773034</v>
      </c>
      <c r="F33" s="22">
        <v>5464461</v>
      </c>
      <c r="G33" s="22">
        <v>6147337</v>
      </c>
      <c r="H33" s="22">
        <v>6206903</v>
      </c>
      <c r="I33" s="22">
        <v>4830335</v>
      </c>
      <c r="J33" s="22">
        <v>4446735</v>
      </c>
      <c r="K33" s="22">
        <v>5027536</v>
      </c>
      <c r="L33" s="22">
        <v>5131735</v>
      </c>
      <c r="M33" s="22">
        <v>6038273</v>
      </c>
      <c r="N33" s="22">
        <v>4848712</v>
      </c>
      <c r="O33" s="22">
        <v>5676114</v>
      </c>
      <c r="P33" s="22">
        <f t="shared" si="1"/>
        <v>64262219</v>
      </c>
    </row>
    <row r="34" spans="1:16" ht="12.75" customHeight="1" x14ac:dyDescent="0.2">
      <c r="A34" s="122"/>
      <c r="B34" s="27" t="s">
        <v>41</v>
      </c>
      <c r="C34" s="33" t="s">
        <v>79</v>
      </c>
      <c r="D34" s="24">
        <v>28320637</v>
      </c>
      <c r="E34" s="24">
        <v>23667388</v>
      </c>
      <c r="F34" s="24">
        <v>26148805</v>
      </c>
      <c r="G34" s="24">
        <v>28449977</v>
      </c>
      <c r="H34" s="24">
        <v>27359186</v>
      </c>
      <c r="I34" s="24">
        <v>24516595</v>
      </c>
      <c r="J34" s="24">
        <v>26184336</v>
      </c>
      <c r="K34" s="24">
        <v>25730363</v>
      </c>
      <c r="L34" s="24">
        <v>26270730</v>
      </c>
      <c r="M34" s="24">
        <v>28485391</v>
      </c>
      <c r="N34" s="24">
        <v>25654657</v>
      </c>
      <c r="O34" s="24">
        <v>26307052</v>
      </c>
      <c r="P34" s="24">
        <f t="shared" si="1"/>
        <v>317095117</v>
      </c>
    </row>
    <row r="35" spans="1:16" ht="12.75" customHeight="1" x14ac:dyDescent="0.2">
      <c r="A35" s="2"/>
      <c r="B35" s="2"/>
      <c r="C35" s="2"/>
      <c r="D35" s="5"/>
      <c r="E35" s="5"/>
      <c r="F35" s="5"/>
      <c r="G35" s="5"/>
      <c r="H35" s="5"/>
      <c r="I35" s="5"/>
      <c r="J35" s="5"/>
      <c r="K35" s="5"/>
      <c r="L35" s="5"/>
      <c r="M35" s="5"/>
      <c r="N35" s="5"/>
      <c r="O35" s="5"/>
      <c r="P35" s="2"/>
    </row>
    <row r="36" spans="1:16" ht="12.75" customHeight="1" x14ac:dyDescent="0.2">
      <c r="A36" s="2" t="s">
        <v>44</v>
      </c>
      <c r="B36" s="2"/>
      <c r="C36" s="2"/>
      <c r="D36" s="5"/>
      <c r="E36" s="5"/>
      <c r="F36" s="5"/>
      <c r="G36" s="5"/>
      <c r="H36" s="5"/>
      <c r="I36" s="5"/>
      <c r="J36" s="5"/>
      <c r="K36" s="5"/>
      <c r="L36" s="5"/>
      <c r="M36" s="5"/>
      <c r="N36" s="5"/>
      <c r="O36" s="5"/>
      <c r="P36" s="2"/>
    </row>
    <row r="37" spans="1:16" ht="15" customHeight="1" x14ac:dyDescent="0.25">
      <c r="A37" s="116" t="s">
        <v>80</v>
      </c>
      <c r="B37" s="34" t="s">
        <v>44</v>
      </c>
      <c r="C37" s="35"/>
    </row>
    <row r="38" spans="1:16" ht="12.75" customHeight="1" x14ac:dyDescent="0.2">
      <c r="A38" s="2"/>
      <c r="B38" t="s">
        <v>45</v>
      </c>
    </row>
  </sheetData>
  <sheetProtection selectLockedCells="1" selectUnlockedCells="1"/>
  <mergeCells count="3">
    <mergeCell ref="A7:P7"/>
    <mergeCell ref="A25:A34"/>
    <mergeCell ref="A11:A20"/>
  </mergeCells>
  <pageMargins left="0.7" right="0.7" top="0.75" bottom="0.75" header="0.51180555555555551" footer="0.51180555555555551"/>
  <pageSetup paperSize="9" firstPageNumber="0"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opLeftCell="A22" workbookViewId="0">
      <selection activeCell="A37" sqref="A37"/>
    </sheetView>
  </sheetViews>
  <sheetFormatPr baseColWidth="10" defaultColWidth="11" defaultRowHeight="12.75" customHeight="1" x14ac:dyDescent="0.2"/>
  <cols>
    <col min="2" max="2" width="34.5703125" hidden="1" customWidth="1"/>
    <col min="3" max="3" width="30.140625" customWidth="1"/>
    <col min="4" max="15" width="13.28515625" style="1" customWidth="1"/>
    <col min="16" max="16" width="14.140625" customWidth="1"/>
    <col min="21" max="21" width="7.28515625" customWidth="1"/>
  </cols>
  <sheetData>
    <row r="1" spans="1:16" ht="56.25" customHeight="1" x14ac:dyDescent="0.2">
      <c r="A1" s="2"/>
      <c r="B1" s="2"/>
      <c r="C1" s="2"/>
      <c r="D1" s="3" t="s">
        <v>0</v>
      </c>
      <c r="E1" s="3" t="s">
        <v>0</v>
      </c>
      <c r="F1" s="3" t="s">
        <v>0</v>
      </c>
      <c r="G1" s="3" t="s">
        <v>0</v>
      </c>
      <c r="H1" s="3" t="s">
        <v>0</v>
      </c>
      <c r="I1" s="3" t="s">
        <v>0</v>
      </c>
      <c r="J1" s="3" t="s">
        <v>0</v>
      </c>
      <c r="K1" s="3" t="s">
        <v>0</v>
      </c>
      <c r="L1" s="3" t="s">
        <v>0</v>
      </c>
      <c r="M1" s="3" t="s">
        <v>0</v>
      </c>
      <c r="N1" s="3" t="s">
        <v>0</v>
      </c>
      <c r="O1" s="3" t="s">
        <v>0</v>
      </c>
      <c r="P1" s="3" t="s">
        <v>0</v>
      </c>
    </row>
    <row r="2" spans="1:16" ht="15.75" customHeight="1" x14ac:dyDescent="0.25">
      <c r="A2" s="4" t="s">
        <v>1</v>
      </c>
      <c r="B2" s="2"/>
      <c r="C2" s="2"/>
      <c r="D2" s="5"/>
      <c r="E2" s="5"/>
      <c r="F2" s="5"/>
      <c r="G2" s="5"/>
      <c r="H2" s="5"/>
      <c r="I2" s="5"/>
      <c r="J2" s="5"/>
      <c r="K2" s="5"/>
      <c r="L2" s="5"/>
      <c r="M2" s="5"/>
      <c r="N2" s="5"/>
      <c r="O2" s="5"/>
      <c r="P2" s="2"/>
    </row>
    <row r="3" spans="1:16" ht="15" customHeight="1" x14ac:dyDescent="0.25">
      <c r="A3" s="6" t="s">
        <v>49</v>
      </c>
      <c r="B3" s="2"/>
      <c r="C3" s="2"/>
      <c r="D3" s="5"/>
      <c r="E3" s="5"/>
      <c r="F3" s="5"/>
      <c r="G3" s="5"/>
      <c r="H3" s="5"/>
      <c r="I3" s="5"/>
      <c r="J3" s="5"/>
      <c r="K3" s="7" t="s">
        <v>3</v>
      </c>
      <c r="L3" s="43">
        <v>43502</v>
      </c>
      <c r="M3" s="9"/>
      <c r="N3" s="5"/>
      <c r="O3" s="5"/>
      <c r="P3" s="2"/>
    </row>
    <row r="4" spans="1:16" ht="12.75" customHeight="1" x14ac:dyDescent="0.2">
      <c r="A4" s="10" t="s">
        <v>47</v>
      </c>
      <c r="B4" s="2"/>
      <c r="C4" s="2"/>
      <c r="D4" s="5"/>
      <c r="E4" s="5"/>
      <c r="F4" s="5"/>
      <c r="G4" s="5"/>
      <c r="H4" s="5"/>
      <c r="I4" s="5"/>
      <c r="J4" s="5"/>
      <c r="K4" s="5"/>
      <c r="L4" s="5"/>
      <c r="M4" s="5"/>
      <c r="N4" s="5"/>
      <c r="O4" s="5"/>
      <c r="P4" s="2"/>
    </row>
    <row r="5" spans="1:16" ht="12.75" customHeight="1" x14ac:dyDescent="0.2">
      <c r="A5" s="11" t="s">
        <v>5</v>
      </c>
      <c r="B5" s="2"/>
      <c r="C5" s="2"/>
      <c r="D5" s="5"/>
      <c r="E5" s="5"/>
      <c r="F5" s="5"/>
      <c r="G5" s="5"/>
      <c r="H5" s="5"/>
      <c r="I5" s="5"/>
      <c r="J5" s="5"/>
      <c r="K5" s="5"/>
      <c r="L5" s="5"/>
      <c r="M5" s="5"/>
      <c r="N5" s="5"/>
      <c r="O5" s="5"/>
      <c r="P5" s="2"/>
    </row>
    <row r="6" spans="1:16" ht="12.75" customHeight="1" x14ac:dyDescent="0.2">
      <c r="A6" s="36" t="s">
        <v>50</v>
      </c>
      <c r="B6" s="2"/>
      <c r="C6" s="2"/>
      <c r="D6" s="5"/>
      <c r="E6" s="5"/>
      <c r="F6" s="5"/>
      <c r="G6" s="5"/>
      <c r="H6" s="5"/>
      <c r="I6" s="5"/>
      <c r="J6" s="5"/>
      <c r="K6" s="5"/>
      <c r="L6" s="5"/>
      <c r="M6" s="5"/>
      <c r="N6" s="5"/>
      <c r="O6" s="5"/>
      <c r="P6" s="2"/>
    </row>
    <row r="7" spans="1:16" ht="6" customHeight="1" x14ac:dyDescent="0.2">
      <c r="A7" s="12"/>
      <c r="B7" s="2"/>
      <c r="C7" s="2"/>
      <c r="D7" s="5"/>
      <c r="E7" s="5"/>
      <c r="F7" s="5"/>
      <c r="G7" s="5"/>
      <c r="H7" s="5"/>
      <c r="I7" s="5"/>
      <c r="J7" s="5"/>
      <c r="K7" s="5"/>
      <c r="L7" s="5"/>
      <c r="M7" s="5"/>
      <c r="N7" s="5"/>
      <c r="O7" s="5"/>
      <c r="P7" s="2"/>
    </row>
    <row r="8" spans="1:16" ht="42.75" customHeight="1" x14ac:dyDescent="0.2">
      <c r="A8" s="124" t="s">
        <v>6</v>
      </c>
      <c r="B8" s="124"/>
      <c r="C8" s="124"/>
      <c r="D8" s="124"/>
      <c r="E8" s="124"/>
      <c r="F8" s="124"/>
      <c r="G8" s="124"/>
      <c r="H8" s="124"/>
      <c r="I8" s="124"/>
      <c r="J8" s="124"/>
      <c r="K8" s="124"/>
      <c r="L8" s="124"/>
      <c r="M8" s="124"/>
      <c r="N8" s="124"/>
      <c r="O8" s="124"/>
      <c r="P8" s="124"/>
    </row>
    <row r="9" spans="1:16" ht="12.75" customHeight="1" x14ac:dyDescent="0.2">
      <c r="A9" s="13" t="s">
        <v>7</v>
      </c>
      <c r="B9" s="2"/>
      <c r="C9" s="2"/>
      <c r="D9" s="5"/>
      <c r="E9" s="5"/>
      <c r="F9" s="5"/>
      <c r="G9" s="5"/>
      <c r="H9" s="5"/>
      <c r="I9" s="5"/>
      <c r="J9" s="5"/>
      <c r="K9" s="5"/>
      <c r="L9" s="5"/>
      <c r="M9" s="5"/>
      <c r="N9" s="5"/>
      <c r="O9" s="5"/>
      <c r="P9" s="2"/>
    </row>
    <row r="10" spans="1:16" ht="12.75" customHeight="1" x14ac:dyDescent="0.2">
      <c r="A10" s="14"/>
      <c r="B10" s="15" t="s">
        <v>9</v>
      </c>
      <c r="C10" s="15" t="s">
        <v>9</v>
      </c>
      <c r="D10" s="16" t="s">
        <v>10</v>
      </c>
      <c r="E10" s="16" t="s">
        <v>11</v>
      </c>
      <c r="F10" s="16" t="s">
        <v>12</v>
      </c>
      <c r="G10" s="16" t="s">
        <v>13</v>
      </c>
      <c r="H10" s="16" t="s">
        <v>14</v>
      </c>
      <c r="I10" s="16" t="s">
        <v>15</v>
      </c>
      <c r="J10" s="16" t="s">
        <v>16</v>
      </c>
      <c r="K10" s="17" t="s">
        <v>17</v>
      </c>
      <c r="L10" s="16" t="s">
        <v>18</v>
      </c>
      <c r="M10" s="16" t="s">
        <v>19</v>
      </c>
      <c r="N10" s="16" t="s">
        <v>20</v>
      </c>
      <c r="O10" s="16" t="s">
        <v>21</v>
      </c>
      <c r="P10" s="16" t="s">
        <v>22</v>
      </c>
    </row>
    <row r="11" spans="1:16" ht="12.75" customHeight="1" x14ac:dyDescent="0.2">
      <c r="A11" s="122" t="s">
        <v>42</v>
      </c>
      <c r="B11" s="25" t="s">
        <v>23</v>
      </c>
      <c r="C11" s="18" t="s">
        <v>24</v>
      </c>
      <c r="D11" s="19">
        <v>398</v>
      </c>
      <c r="E11" s="19">
        <v>469</v>
      </c>
      <c r="F11" s="19">
        <v>560</v>
      </c>
      <c r="G11" s="19">
        <v>588</v>
      </c>
      <c r="H11" s="19">
        <v>575</v>
      </c>
      <c r="I11" s="19">
        <v>577</v>
      </c>
      <c r="J11" s="19">
        <v>646</v>
      </c>
      <c r="K11" s="19">
        <v>639</v>
      </c>
      <c r="L11" s="19">
        <v>543</v>
      </c>
      <c r="M11" s="19">
        <v>578</v>
      </c>
      <c r="N11" s="19">
        <v>562</v>
      </c>
      <c r="O11" s="19">
        <v>459</v>
      </c>
      <c r="P11" s="19">
        <f t="shared" ref="P11:P20" si="0">SUM(D11:O11)</f>
        <v>6594</v>
      </c>
    </row>
    <row r="12" spans="1:16" ht="12.75" customHeight="1" x14ac:dyDescent="0.2">
      <c r="A12" s="122"/>
      <c r="B12" s="26" t="s">
        <v>25</v>
      </c>
      <c r="C12" s="20" t="s">
        <v>26</v>
      </c>
      <c r="D12" s="19">
        <v>7783</v>
      </c>
      <c r="E12" s="19">
        <v>7136</v>
      </c>
      <c r="F12" s="19">
        <v>8010</v>
      </c>
      <c r="G12" s="19">
        <v>8088</v>
      </c>
      <c r="H12" s="19">
        <v>8339</v>
      </c>
      <c r="I12" s="19">
        <v>8087</v>
      </c>
      <c r="J12" s="19">
        <v>8130</v>
      </c>
      <c r="K12" s="19">
        <v>8854</v>
      </c>
      <c r="L12" s="19">
        <v>7818</v>
      </c>
      <c r="M12" s="19">
        <v>8539</v>
      </c>
      <c r="N12" s="19">
        <v>8933</v>
      </c>
      <c r="O12" s="19">
        <v>7688</v>
      </c>
      <c r="P12" s="19">
        <f t="shared" si="0"/>
        <v>97405</v>
      </c>
    </row>
    <row r="13" spans="1:16" ht="12.75" customHeight="1" x14ac:dyDescent="0.2">
      <c r="A13" s="122"/>
      <c r="B13" s="26" t="s">
        <v>27</v>
      </c>
      <c r="C13" s="20" t="s">
        <v>28</v>
      </c>
      <c r="D13" s="19">
        <v>13636</v>
      </c>
      <c r="E13" s="19">
        <v>11809</v>
      </c>
      <c r="F13" s="19">
        <v>13299</v>
      </c>
      <c r="G13" s="19">
        <v>13742</v>
      </c>
      <c r="H13" s="19">
        <v>15379</v>
      </c>
      <c r="I13" s="19">
        <v>15551</v>
      </c>
      <c r="J13" s="19">
        <v>15960</v>
      </c>
      <c r="K13" s="19">
        <v>15300</v>
      </c>
      <c r="L13" s="19">
        <v>13590</v>
      </c>
      <c r="M13" s="19">
        <v>14623</v>
      </c>
      <c r="N13" s="19">
        <v>13154</v>
      </c>
      <c r="O13" s="19">
        <v>12586</v>
      </c>
      <c r="P13" s="19">
        <f t="shared" si="0"/>
        <v>168629</v>
      </c>
    </row>
    <row r="14" spans="1:16" ht="12.75" customHeight="1" x14ac:dyDescent="0.2">
      <c r="A14" s="122"/>
      <c r="B14" s="26" t="s">
        <v>29</v>
      </c>
      <c r="C14" s="20" t="s">
        <v>30</v>
      </c>
      <c r="D14" s="19">
        <v>3283</v>
      </c>
      <c r="E14" s="19">
        <v>3432</v>
      </c>
      <c r="F14" s="19">
        <v>4128</v>
      </c>
      <c r="G14" s="19">
        <v>4183</v>
      </c>
      <c r="H14" s="19">
        <v>4510</v>
      </c>
      <c r="I14" s="19">
        <v>4009</v>
      </c>
      <c r="J14" s="19">
        <v>4669</v>
      </c>
      <c r="K14" s="19">
        <v>4784</v>
      </c>
      <c r="L14" s="19">
        <v>4148</v>
      </c>
      <c r="M14" s="19">
        <v>4220</v>
      </c>
      <c r="N14" s="19">
        <v>3704</v>
      </c>
      <c r="O14" s="19">
        <v>2947</v>
      </c>
      <c r="P14" s="19">
        <f t="shared" si="0"/>
        <v>48017</v>
      </c>
    </row>
    <row r="15" spans="1:16" ht="12.75" customHeight="1" x14ac:dyDescent="0.2">
      <c r="A15" s="122"/>
      <c r="B15" s="26" t="s">
        <v>31</v>
      </c>
      <c r="C15" s="20" t="s">
        <v>32</v>
      </c>
      <c r="D15" s="19">
        <v>25748</v>
      </c>
      <c r="E15" s="19">
        <v>22914</v>
      </c>
      <c r="F15" s="19">
        <v>24088</v>
      </c>
      <c r="G15" s="19">
        <v>22328</v>
      </c>
      <c r="H15" s="19">
        <v>19896</v>
      </c>
      <c r="I15" s="19">
        <v>20609</v>
      </c>
      <c r="J15" s="19">
        <v>20875</v>
      </c>
      <c r="K15" s="19">
        <v>22051</v>
      </c>
      <c r="L15" s="19">
        <v>21795</v>
      </c>
      <c r="M15" s="19">
        <v>26571</v>
      </c>
      <c r="N15" s="19">
        <v>25536</v>
      </c>
      <c r="O15" s="19">
        <v>23272</v>
      </c>
      <c r="P15" s="19">
        <f t="shared" si="0"/>
        <v>275683</v>
      </c>
    </row>
    <row r="16" spans="1:16" ht="12.75" customHeight="1" x14ac:dyDescent="0.2">
      <c r="A16" s="122"/>
      <c r="B16" s="26" t="s">
        <v>33</v>
      </c>
      <c r="C16" s="20" t="s">
        <v>34</v>
      </c>
      <c r="D16" s="19">
        <v>9095</v>
      </c>
      <c r="E16" s="19">
        <v>8165</v>
      </c>
      <c r="F16" s="19">
        <v>8167</v>
      </c>
      <c r="G16" s="19">
        <v>7319</v>
      </c>
      <c r="H16" s="19">
        <v>8455</v>
      </c>
      <c r="I16" s="19">
        <v>8466</v>
      </c>
      <c r="J16" s="19">
        <v>9037</v>
      </c>
      <c r="K16" s="19">
        <v>9550</v>
      </c>
      <c r="L16" s="19">
        <v>7908</v>
      </c>
      <c r="M16" s="19">
        <v>9298</v>
      </c>
      <c r="N16" s="19">
        <v>9301</v>
      </c>
      <c r="O16" s="19">
        <v>8833</v>
      </c>
      <c r="P16" s="19">
        <f t="shared" si="0"/>
        <v>103594</v>
      </c>
    </row>
    <row r="17" spans="1:16" ht="12.75" customHeight="1" x14ac:dyDescent="0.2">
      <c r="A17" s="122"/>
      <c r="B17" s="26" t="s">
        <v>35</v>
      </c>
      <c r="C17" s="21" t="s">
        <v>36</v>
      </c>
      <c r="D17" s="22">
        <v>59943</v>
      </c>
      <c r="E17" s="22">
        <v>53925</v>
      </c>
      <c r="F17" s="22">
        <v>58252</v>
      </c>
      <c r="G17" s="22">
        <v>56248</v>
      </c>
      <c r="H17" s="22">
        <v>57154</v>
      </c>
      <c r="I17" s="22">
        <v>57299</v>
      </c>
      <c r="J17" s="22">
        <v>59317</v>
      </c>
      <c r="K17" s="22">
        <v>61178</v>
      </c>
      <c r="L17" s="22">
        <v>55802</v>
      </c>
      <c r="M17" s="22">
        <v>63829</v>
      </c>
      <c r="N17" s="22">
        <v>61190</v>
      </c>
      <c r="O17" s="22">
        <v>55785</v>
      </c>
      <c r="P17" s="22">
        <f t="shared" si="0"/>
        <v>699922</v>
      </c>
    </row>
    <row r="18" spans="1:16" ht="12.75" customHeight="1" x14ac:dyDescent="0.2">
      <c r="A18" s="122"/>
      <c r="B18" s="26" t="s">
        <v>37</v>
      </c>
      <c r="C18" s="20" t="s">
        <v>38</v>
      </c>
      <c r="D18" s="19">
        <v>43041</v>
      </c>
      <c r="E18" s="19">
        <v>35178</v>
      </c>
      <c r="F18" s="19">
        <v>43373</v>
      </c>
      <c r="G18" s="19">
        <v>36381</v>
      </c>
      <c r="H18" s="19">
        <v>38811</v>
      </c>
      <c r="I18" s="19">
        <v>32582</v>
      </c>
      <c r="J18" s="19">
        <v>30854</v>
      </c>
      <c r="K18" s="19">
        <v>34367</v>
      </c>
      <c r="L18" s="19">
        <v>33035</v>
      </c>
      <c r="M18" s="19">
        <v>44359</v>
      </c>
      <c r="N18" s="19">
        <v>39139</v>
      </c>
      <c r="O18" s="19">
        <v>38402</v>
      </c>
      <c r="P18" s="19">
        <f t="shared" si="0"/>
        <v>449522</v>
      </c>
    </row>
    <row r="19" spans="1:16" ht="12.75" customHeight="1" x14ac:dyDescent="0.2">
      <c r="A19" s="122"/>
      <c r="B19" s="26" t="s">
        <v>39</v>
      </c>
      <c r="C19" s="21" t="s">
        <v>40</v>
      </c>
      <c r="D19" s="22">
        <v>43142</v>
      </c>
      <c r="E19" s="22">
        <v>35274</v>
      </c>
      <c r="F19" s="22">
        <v>43483</v>
      </c>
      <c r="G19" s="22">
        <v>36483</v>
      </c>
      <c r="H19" s="22">
        <v>38890</v>
      </c>
      <c r="I19" s="22">
        <v>32667</v>
      </c>
      <c r="J19" s="22">
        <v>30920</v>
      </c>
      <c r="K19" s="22">
        <v>34471</v>
      </c>
      <c r="L19" s="22">
        <v>33098</v>
      </c>
      <c r="M19" s="22">
        <v>44435</v>
      </c>
      <c r="N19" s="22">
        <v>39214</v>
      </c>
      <c r="O19" s="22">
        <v>38518</v>
      </c>
      <c r="P19" s="22">
        <f t="shared" si="0"/>
        <v>450595</v>
      </c>
    </row>
    <row r="20" spans="1:16" ht="12.75" customHeight="1" x14ac:dyDescent="0.2">
      <c r="A20" s="122"/>
      <c r="B20" s="27" t="s">
        <v>41</v>
      </c>
      <c r="C20" s="28" t="s">
        <v>79</v>
      </c>
      <c r="D20" s="24">
        <v>104146</v>
      </c>
      <c r="E20" s="24">
        <v>90196</v>
      </c>
      <c r="F20" s="24">
        <v>102647</v>
      </c>
      <c r="G20" s="24">
        <v>93723</v>
      </c>
      <c r="H20" s="24">
        <v>96449</v>
      </c>
      <c r="I20" s="24">
        <v>90366</v>
      </c>
      <c r="J20" s="24">
        <v>90957</v>
      </c>
      <c r="K20" s="24">
        <v>96047</v>
      </c>
      <c r="L20" s="24">
        <v>89539</v>
      </c>
      <c r="M20" s="24">
        <v>109066</v>
      </c>
      <c r="N20" s="24">
        <v>101445</v>
      </c>
      <c r="O20" s="24">
        <v>95427</v>
      </c>
      <c r="P20" s="24">
        <f t="shared" si="0"/>
        <v>1160008</v>
      </c>
    </row>
    <row r="21" spans="1:16" ht="12.75" customHeight="1" x14ac:dyDescent="0.2">
      <c r="A21" s="2"/>
      <c r="B21" s="2"/>
      <c r="C21" s="2"/>
      <c r="D21" s="5"/>
      <c r="E21" s="5"/>
      <c r="F21" s="5"/>
      <c r="G21" s="5"/>
      <c r="H21" s="5"/>
      <c r="I21" s="5"/>
      <c r="J21" s="5"/>
      <c r="K21" s="5"/>
      <c r="L21" s="5"/>
      <c r="M21" s="5"/>
      <c r="N21" s="5"/>
      <c r="O21" s="5"/>
      <c r="P21" s="29"/>
    </row>
    <row r="22" spans="1:16" ht="12.75" customHeight="1" x14ac:dyDescent="0.2">
      <c r="A22" s="2"/>
      <c r="B22" s="2"/>
      <c r="C22" s="2"/>
      <c r="D22" s="5"/>
      <c r="E22" s="5"/>
      <c r="F22" s="5"/>
      <c r="G22" s="5"/>
      <c r="H22" s="5"/>
      <c r="I22" s="5"/>
      <c r="J22" s="5"/>
      <c r="K22" s="5"/>
      <c r="L22" s="5"/>
      <c r="M22" s="5"/>
      <c r="N22" s="5"/>
      <c r="O22" s="5"/>
      <c r="P22" s="2"/>
    </row>
    <row r="23" spans="1:16" ht="12.75" customHeight="1" x14ac:dyDescent="0.2">
      <c r="A23" s="30" t="s">
        <v>43</v>
      </c>
      <c r="B23" s="30"/>
      <c r="C23" s="30"/>
      <c r="D23" s="5"/>
      <c r="E23" s="5"/>
      <c r="F23" s="5"/>
      <c r="G23" s="5"/>
      <c r="H23" s="5"/>
      <c r="I23" s="5"/>
      <c r="J23" s="5"/>
      <c r="K23" s="5"/>
      <c r="L23" s="5"/>
      <c r="M23" s="5"/>
      <c r="N23" s="5"/>
      <c r="O23" s="5"/>
      <c r="P23" s="2"/>
    </row>
    <row r="24" spans="1:16" ht="12.75" customHeight="1" x14ac:dyDescent="0.2">
      <c r="A24" s="14" t="s">
        <v>8</v>
      </c>
      <c r="B24" s="15" t="s">
        <v>9</v>
      </c>
      <c r="C24" s="31"/>
      <c r="D24" s="16" t="s">
        <v>10</v>
      </c>
      <c r="E24" s="16" t="s">
        <v>11</v>
      </c>
      <c r="F24" s="16" t="s">
        <v>12</v>
      </c>
      <c r="G24" s="16" t="s">
        <v>13</v>
      </c>
      <c r="H24" s="16" t="s">
        <v>14</v>
      </c>
      <c r="I24" s="16" t="s">
        <v>15</v>
      </c>
      <c r="J24" s="16" t="s">
        <v>16</v>
      </c>
      <c r="K24" s="17" t="s">
        <v>17</v>
      </c>
      <c r="L24" s="16" t="s">
        <v>18</v>
      </c>
      <c r="M24" s="16" t="s">
        <v>19</v>
      </c>
      <c r="N24" s="16" t="s">
        <v>20</v>
      </c>
      <c r="O24" s="16" t="s">
        <v>21</v>
      </c>
      <c r="P24" s="32" t="s">
        <v>22</v>
      </c>
    </row>
    <row r="25" spans="1:16" ht="12.75" customHeight="1" x14ac:dyDescent="0.2">
      <c r="A25" s="122" t="s">
        <v>42</v>
      </c>
      <c r="B25" s="25" t="s">
        <v>23</v>
      </c>
      <c r="C25" s="18" t="s">
        <v>24</v>
      </c>
      <c r="D25" s="37">
        <v>106571</v>
      </c>
      <c r="E25" s="37">
        <v>134370</v>
      </c>
      <c r="F25" s="37">
        <v>161912</v>
      </c>
      <c r="G25" s="37">
        <v>159285</v>
      </c>
      <c r="H25" s="37">
        <v>162400</v>
      </c>
      <c r="I25" s="37">
        <v>165947</v>
      </c>
      <c r="J25" s="37">
        <v>185802</v>
      </c>
      <c r="K25" s="37">
        <v>179079</v>
      </c>
      <c r="L25" s="37">
        <v>149576</v>
      </c>
      <c r="M25" s="37">
        <v>159977</v>
      </c>
      <c r="N25" s="37">
        <v>157741</v>
      </c>
      <c r="O25" s="37">
        <v>121110</v>
      </c>
      <c r="P25" s="37">
        <f t="shared" ref="P25:P34" si="1">SUM(D25:O25)</f>
        <v>1843770</v>
      </c>
    </row>
    <row r="26" spans="1:16" ht="12.75" customHeight="1" x14ac:dyDescent="0.2">
      <c r="A26" s="122"/>
      <c r="B26" s="26" t="s">
        <v>25</v>
      </c>
      <c r="C26" s="20" t="s">
        <v>26</v>
      </c>
      <c r="D26" s="37">
        <v>2863324</v>
      </c>
      <c r="E26" s="37">
        <v>2653250</v>
      </c>
      <c r="F26" s="37">
        <v>3037678</v>
      </c>
      <c r="G26" s="37">
        <v>2974741</v>
      </c>
      <c r="H26" s="37">
        <v>3125360</v>
      </c>
      <c r="I26" s="37">
        <v>2988039</v>
      </c>
      <c r="J26" s="37">
        <v>2951939</v>
      </c>
      <c r="K26" s="37">
        <v>3185231</v>
      </c>
      <c r="L26" s="37">
        <v>2838483</v>
      </c>
      <c r="M26" s="37">
        <v>3120229</v>
      </c>
      <c r="N26" s="37">
        <v>3241972</v>
      </c>
      <c r="O26" s="37">
        <v>2823770</v>
      </c>
      <c r="P26" s="38">
        <f t="shared" si="1"/>
        <v>35804016</v>
      </c>
    </row>
    <row r="27" spans="1:16" ht="12.75" customHeight="1" x14ac:dyDescent="0.2">
      <c r="A27" s="122"/>
      <c r="B27" s="26" t="s">
        <v>27</v>
      </c>
      <c r="C27" s="20" t="s">
        <v>28</v>
      </c>
      <c r="D27" s="37">
        <v>5735370</v>
      </c>
      <c r="E27" s="37">
        <v>5004418</v>
      </c>
      <c r="F27" s="37">
        <v>5584758</v>
      </c>
      <c r="G27" s="37">
        <v>5827374</v>
      </c>
      <c r="H27" s="37">
        <v>6533683</v>
      </c>
      <c r="I27" s="37">
        <v>6554249</v>
      </c>
      <c r="J27" s="37">
        <v>6763992</v>
      </c>
      <c r="K27" s="37">
        <v>6453335</v>
      </c>
      <c r="L27" s="37">
        <v>5775837</v>
      </c>
      <c r="M27" s="37">
        <v>6233706</v>
      </c>
      <c r="N27" s="37">
        <v>5615348</v>
      </c>
      <c r="O27" s="37">
        <v>5424633</v>
      </c>
      <c r="P27" s="38">
        <f t="shared" si="1"/>
        <v>71506703</v>
      </c>
    </row>
    <row r="28" spans="1:16" ht="12.75" customHeight="1" x14ac:dyDescent="0.2">
      <c r="A28" s="122"/>
      <c r="B28" s="26" t="s">
        <v>29</v>
      </c>
      <c r="C28" s="20" t="s">
        <v>30</v>
      </c>
      <c r="D28" s="37">
        <v>1392769</v>
      </c>
      <c r="E28" s="37">
        <v>1452907</v>
      </c>
      <c r="F28" s="37">
        <v>1735075</v>
      </c>
      <c r="G28" s="37">
        <v>1740668</v>
      </c>
      <c r="H28" s="37">
        <v>1885863</v>
      </c>
      <c r="I28" s="37">
        <v>1679073</v>
      </c>
      <c r="J28" s="37">
        <v>1860291</v>
      </c>
      <c r="K28" s="37">
        <v>1919273</v>
      </c>
      <c r="L28" s="37">
        <v>1667993</v>
      </c>
      <c r="M28" s="37">
        <v>1688174</v>
      </c>
      <c r="N28" s="37">
        <v>1485957</v>
      </c>
      <c r="O28" s="37">
        <v>1211635</v>
      </c>
      <c r="P28" s="38">
        <f t="shared" si="1"/>
        <v>19719678</v>
      </c>
    </row>
    <row r="29" spans="1:16" ht="12.75" customHeight="1" x14ac:dyDescent="0.2">
      <c r="A29" s="122"/>
      <c r="B29" s="26" t="s">
        <v>31</v>
      </c>
      <c r="C29" s="20" t="s">
        <v>32</v>
      </c>
      <c r="D29" s="37">
        <v>8114744</v>
      </c>
      <c r="E29" s="37">
        <v>7244027</v>
      </c>
      <c r="F29" s="37">
        <v>7607217</v>
      </c>
      <c r="G29" s="37">
        <v>7046266</v>
      </c>
      <c r="H29" s="37">
        <v>6295295</v>
      </c>
      <c r="I29" s="37">
        <v>6438416</v>
      </c>
      <c r="J29" s="37">
        <v>6429899</v>
      </c>
      <c r="K29" s="37">
        <v>6719872</v>
      </c>
      <c r="L29" s="37">
        <v>6650922</v>
      </c>
      <c r="M29" s="37">
        <v>8169742</v>
      </c>
      <c r="N29" s="37">
        <v>7871907</v>
      </c>
      <c r="O29" s="37">
        <v>7216195</v>
      </c>
      <c r="P29" s="38">
        <f t="shared" si="1"/>
        <v>85804502</v>
      </c>
    </row>
    <row r="30" spans="1:16" ht="12.75" customHeight="1" x14ac:dyDescent="0.2">
      <c r="A30" s="122"/>
      <c r="B30" s="26" t="s">
        <v>33</v>
      </c>
      <c r="C30" s="20" t="s">
        <v>34</v>
      </c>
      <c r="D30" s="37">
        <v>3660471</v>
      </c>
      <c r="E30" s="37">
        <v>3313887</v>
      </c>
      <c r="F30" s="37">
        <v>3330843</v>
      </c>
      <c r="G30" s="37">
        <v>2962945</v>
      </c>
      <c r="H30" s="37">
        <v>3422661</v>
      </c>
      <c r="I30" s="37">
        <v>3382966</v>
      </c>
      <c r="J30" s="37">
        <v>3546136</v>
      </c>
      <c r="K30" s="37">
        <v>3743468</v>
      </c>
      <c r="L30" s="37">
        <v>3068572</v>
      </c>
      <c r="M30" s="37">
        <v>3619939</v>
      </c>
      <c r="N30" s="37">
        <v>3646443</v>
      </c>
      <c r="O30" s="37">
        <v>3480084</v>
      </c>
      <c r="P30" s="38">
        <f t="shared" si="1"/>
        <v>41178415</v>
      </c>
    </row>
    <row r="31" spans="1:16" ht="12.75" customHeight="1" x14ac:dyDescent="0.2">
      <c r="A31" s="122"/>
      <c r="B31" s="26" t="s">
        <v>35</v>
      </c>
      <c r="C31" s="21" t="s">
        <v>36</v>
      </c>
      <c r="D31" s="39">
        <v>21873259</v>
      </c>
      <c r="E31" s="39">
        <v>19802868</v>
      </c>
      <c r="F31" s="39">
        <v>21457488</v>
      </c>
      <c r="G31" s="39">
        <v>20711288</v>
      </c>
      <c r="H31" s="39">
        <v>21425269</v>
      </c>
      <c r="I31" s="39">
        <v>21208696</v>
      </c>
      <c r="J31" s="39">
        <v>21738067</v>
      </c>
      <c r="K31" s="39">
        <v>22200264</v>
      </c>
      <c r="L31" s="39">
        <v>20151389</v>
      </c>
      <c r="M31" s="39">
        <v>22991775</v>
      </c>
      <c r="N31" s="39">
        <v>22019375</v>
      </c>
      <c r="O31" s="39">
        <v>20277437</v>
      </c>
      <c r="P31" s="40">
        <f t="shared" si="1"/>
        <v>255857175</v>
      </c>
    </row>
    <row r="32" spans="1:16" ht="12.75" customHeight="1" x14ac:dyDescent="0.2">
      <c r="A32" s="122"/>
      <c r="B32" s="26" t="s">
        <v>37</v>
      </c>
      <c r="C32" s="20" t="s">
        <v>38</v>
      </c>
      <c r="D32" s="37">
        <v>5867088</v>
      </c>
      <c r="E32" s="37">
        <v>4885496</v>
      </c>
      <c r="F32" s="37">
        <v>6099205</v>
      </c>
      <c r="G32" s="37">
        <v>5146883</v>
      </c>
      <c r="H32" s="37">
        <v>5490222</v>
      </c>
      <c r="I32" s="37">
        <v>4622671</v>
      </c>
      <c r="J32" s="37">
        <v>4290657</v>
      </c>
      <c r="K32" s="37">
        <v>4862875</v>
      </c>
      <c r="L32" s="37">
        <v>4678135</v>
      </c>
      <c r="M32" s="37">
        <v>6299682</v>
      </c>
      <c r="N32" s="37">
        <v>5501676</v>
      </c>
      <c r="O32" s="37">
        <v>5308314</v>
      </c>
      <c r="P32" s="38">
        <f t="shared" si="1"/>
        <v>63052904</v>
      </c>
    </row>
    <row r="33" spans="1:16" ht="12.75" customHeight="1" x14ac:dyDescent="0.2">
      <c r="A33" s="122"/>
      <c r="B33" s="26" t="s">
        <v>39</v>
      </c>
      <c r="C33" s="21" t="s">
        <v>40</v>
      </c>
      <c r="D33" s="39">
        <v>5884761</v>
      </c>
      <c r="E33" s="39">
        <v>4903586</v>
      </c>
      <c r="F33" s="39">
        <v>6122349</v>
      </c>
      <c r="G33" s="39">
        <v>5167101</v>
      </c>
      <c r="H33" s="39">
        <v>5506935</v>
      </c>
      <c r="I33" s="39">
        <v>4638318</v>
      </c>
      <c r="J33" s="39">
        <v>4303736</v>
      </c>
      <c r="K33" s="39">
        <v>4883289</v>
      </c>
      <c r="L33" s="39">
        <v>4692583</v>
      </c>
      <c r="M33" s="39">
        <v>6314753</v>
      </c>
      <c r="N33" s="39">
        <v>5514778</v>
      </c>
      <c r="O33" s="39">
        <v>5331343</v>
      </c>
      <c r="P33" s="40">
        <f t="shared" si="1"/>
        <v>63263532</v>
      </c>
    </row>
    <row r="34" spans="1:16" ht="12.75" customHeight="1" x14ac:dyDescent="0.2">
      <c r="A34" s="122"/>
      <c r="B34" s="27" t="s">
        <v>41</v>
      </c>
      <c r="C34" s="33" t="s">
        <v>79</v>
      </c>
      <c r="D34" s="41">
        <v>27901331</v>
      </c>
      <c r="E34" s="41">
        <v>24853995</v>
      </c>
      <c r="F34" s="41">
        <v>27715380</v>
      </c>
      <c r="G34" s="41">
        <v>26032011</v>
      </c>
      <c r="H34" s="41">
        <v>26996293</v>
      </c>
      <c r="I34" s="41">
        <v>25909638</v>
      </c>
      <c r="J34" s="41">
        <v>26155436</v>
      </c>
      <c r="K34" s="41">
        <v>27142247</v>
      </c>
      <c r="L34" s="41">
        <v>24940587</v>
      </c>
      <c r="M34" s="41">
        <v>29425297</v>
      </c>
      <c r="N34" s="41">
        <v>27694670</v>
      </c>
      <c r="O34" s="41">
        <v>25779585</v>
      </c>
      <c r="P34" s="42">
        <f t="shared" si="1"/>
        <v>320546470</v>
      </c>
    </row>
    <row r="35" spans="1:16" ht="12.75" customHeight="1" x14ac:dyDescent="0.2">
      <c r="A35" s="2"/>
      <c r="B35" s="2"/>
      <c r="C35" s="2"/>
      <c r="D35" s="5"/>
      <c r="E35" s="5"/>
      <c r="F35" s="5"/>
      <c r="G35" s="5"/>
      <c r="H35" s="5"/>
      <c r="I35" s="5"/>
      <c r="J35" s="5"/>
      <c r="K35" s="5"/>
      <c r="L35" s="5"/>
      <c r="M35" s="5"/>
      <c r="N35" s="5"/>
      <c r="O35" s="5"/>
      <c r="P35" s="2"/>
    </row>
    <row r="36" spans="1:16" ht="12.75" customHeight="1" x14ac:dyDescent="0.2">
      <c r="A36" s="2" t="s">
        <v>51</v>
      </c>
      <c r="B36" s="2"/>
      <c r="C36" s="2"/>
      <c r="D36" s="5"/>
      <c r="E36" s="5"/>
      <c r="F36" s="5"/>
      <c r="G36" s="5"/>
      <c r="H36" s="5"/>
      <c r="I36" s="5"/>
      <c r="J36" s="5"/>
      <c r="K36" s="5"/>
      <c r="L36" s="5"/>
      <c r="M36" s="5"/>
      <c r="N36" s="5"/>
      <c r="O36" s="5"/>
      <c r="P36" s="2"/>
    </row>
    <row r="37" spans="1:16" ht="15" customHeight="1" x14ac:dyDescent="0.25">
      <c r="A37" s="116" t="s">
        <v>80</v>
      </c>
      <c r="B37" s="34" t="s">
        <v>44</v>
      </c>
      <c r="C37" s="35"/>
    </row>
    <row r="38" spans="1:16" ht="12.75" customHeight="1" x14ac:dyDescent="0.2">
      <c r="A38" s="2"/>
      <c r="B38" t="s">
        <v>45</v>
      </c>
    </row>
  </sheetData>
  <sheetProtection selectLockedCells="1" selectUnlockedCells="1"/>
  <mergeCells count="3">
    <mergeCell ref="A8:P8"/>
    <mergeCell ref="A25:A34"/>
    <mergeCell ref="A11:A20"/>
  </mergeCells>
  <pageMargins left="0.7" right="0.7" top="0.75" bottom="0.75" header="0.51180555555555551" footer="0.51180555555555551"/>
  <pageSetup paperSize="9"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9"/>
  <sheetViews>
    <sheetView topLeftCell="A22" workbookViewId="0">
      <selection activeCell="B37" sqref="B37"/>
    </sheetView>
  </sheetViews>
  <sheetFormatPr baseColWidth="10" defaultColWidth="9.140625" defaultRowHeight="11.25" customHeight="1" x14ac:dyDescent="0.2"/>
  <cols>
    <col min="1" max="1" width="9.7109375" style="2" customWidth="1"/>
    <col min="2" max="2" width="33.28515625" style="2" customWidth="1"/>
    <col min="3" max="15" width="14.28515625" style="2" customWidth="1"/>
    <col min="16" max="16" width="9.140625" style="2" customWidth="1"/>
    <col min="17" max="17" width="27.28515625" style="2" customWidth="1"/>
    <col min="18" max="16384" width="9.140625" style="2"/>
  </cols>
  <sheetData>
    <row r="1" spans="1:19" ht="63.6" customHeight="1" x14ac:dyDescent="0.2"/>
    <row r="2" spans="1:19" ht="15.75" customHeight="1" x14ac:dyDescent="0.25">
      <c r="A2" s="4" t="s">
        <v>1</v>
      </c>
    </row>
    <row r="3" spans="1:19" ht="15" customHeight="1" x14ac:dyDescent="0.25">
      <c r="A3" s="6" t="s">
        <v>52</v>
      </c>
      <c r="J3" s="2" t="s">
        <v>3</v>
      </c>
      <c r="K3" s="43">
        <v>43137</v>
      </c>
      <c r="L3" s="43"/>
    </row>
    <row r="4" spans="1:19" ht="12" customHeight="1" x14ac:dyDescent="0.2">
      <c r="A4" s="10" t="s">
        <v>47</v>
      </c>
    </row>
    <row r="5" spans="1:19" ht="11.25" customHeight="1" x14ac:dyDescent="0.2">
      <c r="A5" s="11" t="s">
        <v>5</v>
      </c>
    </row>
    <row r="6" spans="1:19" ht="11.25" customHeight="1" x14ac:dyDescent="0.2">
      <c r="A6" s="36" t="s">
        <v>50</v>
      </c>
    </row>
    <row r="7" spans="1:19" ht="11.25" customHeight="1" x14ac:dyDescent="0.2">
      <c r="A7" s="36"/>
    </row>
    <row r="8" spans="1:19" customFormat="1" ht="42.75" customHeight="1" x14ac:dyDescent="0.2">
      <c r="A8" s="124" t="s">
        <v>6</v>
      </c>
      <c r="B8" s="124"/>
      <c r="C8" s="124"/>
      <c r="D8" s="124"/>
      <c r="E8" s="124"/>
      <c r="F8" s="124"/>
      <c r="G8" s="124"/>
      <c r="H8" s="124"/>
      <c r="I8" s="124"/>
      <c r="J8" s="124"/>
      <c r="K8" s="124"/>
      <c r="L8" s="124"/>
      <c r="M8" s="124"/>
      <c r="N8" s="124"/>
      <c r="O8" s="124"/>
      <c r="P8" s="124"/>
    </row>
    <row r="9" spans="1:19" ht="12.75" customHeight="1" x14ac:dyDescent="0.2">
      <c r="A9" s="13" t="s">
        <v>7</v>
      </c>
    </row>
    <row r="10" spans="1:19" ht="11.25" customHeight="1" x14ac:dyDescent="0.2">
      <c r="A10" s="14" t="s">
        <v>8</v>
      </c>
      <c r="B10" s="15" t="s">
        <v>9</v>
      </c>
      <c r="C10" s="44">
        <v>39083</v>
      </c>
      <c r="D10" s="45">
        <v>39114</v>
      </c>
      <c r="E10" s="44">
        <v>39142</v>
      </c>
      <c r="F10" s="46">
        <v>39173</v>
      </c>
      <c r="G10" s="45">
        <v>39203</v>
      </c>
      <c r="H10" s="44">
        <v>39234</v>
      </c>
      <c r="I10" s="45">
        <v>39264</v>
      </c>
      <c r="J10" s="44">
        <v>39295</v>
      </c>
      <c r="K10" s="45">
        <v>39326</v>
      </c>
      <c r="L10" s="44">
        <v>39356</v>
      </c>
      <c r="M10" s="45">
        <v>39387</v>
      </c>
      <c r="N10" s="44">
        <v>39417</v>
      </c>
      <c r="O10" s="45" t="s">
        <v>22</v>
      </c>
    </row>
    <row r="11" spans="1:19" ht="11.25" customHeight="1" x14ac:dyDescent="0.2">
      <c r="A11" s="122" t="s">
        <v>42</v>
      </c>
      <c r="B11" s="18" t="s">
        <v>53</v>
      </c>
      <c r="C11" s="47">
        <v>531</v>
      </c>
      <c r="D11" s="47">
        <v>562</v>
      </c>
      <c r="E11" s="47">
        <v>631</v>
      </c>
      <c r="F11" s="47">
        <v>574</v>
      </c>
      <c r="G11" s="47">
        <v>572</v>
      </c>
      <c r="H11" s="47">
        <v>566</v>
      </c>
      <c r="I11" s="47">
        <v>510</v>
      </c>
      <c r="J11" s="47">
        <v>536</v>
      </c>
      <c r="K11" s="47">
        <v>442</v>
      </c>
      <c r="L11" s="47">
        <v>528</v>
      </c>
      <c r="M11" s="47">
        <v>487</v>
      </c>
      <c r="N11" s="47">
        <v>499</v>
      </c>
      <c r="O11" s="48">
        <v>6438</v>
      </c>
      <c r="Q11" s="49"/>
      <c r="R11" s="49"/>
      <c r="S11" s="49"/>
    </row>
    <row r="12" spans="1:19" ht="11.25" customHeight="1" x14ac:dyDescent="0.2">
      <c r="A12" s="122"/>
      <c r="B12" s="20" t="s">
        <v>54</v>
      </c>
      <c r="C12" s="50">
        <v>7447</v>
      </c>
      <c r="D12" s="50">
        <v>7084</v>
      </c>
      <c r="E12" s="50">
        <v>8443</v>
      </c>
      <c r="F12" s="50">
        <v>7718</v>
      </c>
      <c r="G12" s="50">
        <v>8304</v>
      </c>
      <c r="H12" s="50">
        <v>8128</v>
      </c>
      <c r="I12" s="50">
        <v>7665</v>
      </c>
      <c r="J12" s="50">
        <v>8396</v>
      </c>
      <c r="K12" s="50">
        <v>8196</v>
      </c>
      <c r="L12" s="50">
        <v>8225</v>
      </c>
      <c r="M12" s="50">
        <v>8219</v>
      </c>
      <c r="N12" s="50">
        <v>7992</v>
      </c>
      <c r="O12" s="38">
        <v>95817</v>
      </c>
      <c r="Q12" s="49"/>
      <c r="R12" s="49"/>
      <c r="S12" s="49"/>
    </row>
    <row r="13" spans="1:19" ht="11.25" customHeight="1" x14ac:dyDescent="0.2">
      <c r="A13" s="122"/>
      <c r="B13" s="20" t="s">
        <v>55</v>
      </c>
      <c r="C13" s="50">
        <v>14446</v>
      </c>
      <c r="D13" s="50">
        <v>12994</v>
      </c>
      <c r="E13" s="50">
        <v>14466</v>
      </c>
      <c r="F13" s="50">
        <v>13352</v>
      </c>
      <c r="G13" s="50">
        <v>16718</v>
      </c>
      <c r="H13" s="50">
        <v>14993</v>
      </c>
      <c r="I13" s="50">
        <v>13695</v>
      </c>
      <c r="J13" s="50">
        <v>15742</v>
      </c>
      <c r="K13" s="50">
        <v>14273</v>
      </c>
      <c r="L13" s="50">
        <v>15351</v>
      </c>
      <c r="M13" s="50">
        <v>12539</v>
      </c>
      <c r="N13" s="50">
        <v>11366</v>
      </c>
      <c r="O13" s="38">
        <v>169935</v>
      </c>
      <c r="Q13" s="49"/>
      <c r="R13" s="49"/>
      <c r="S13" s="49"/>
    </row>
    <row r="14" spans="1:19" ht="11.25" customHeight="1" x14ac:dyDescent="0.2">
      <c r="A14" s="122"/>
      <c r="B14" s="20" t="s">
        <v>30</v>
      </c>
      <c r="C14" s="50">
        <v>3503</v>
      </c>
      <c r="D14" s="50">
        <v>3442</v>
      </c>
      <c r="E14" s="50">
        <v>4551</v>
      </c>
      <c r="F14" s="50">
        <v>4508</v>
      </c>
      <c r="G14" s="50">
        <v>4391</v>
      </c>
      <c r="H14" s="50">
        <v>4764</v>
      </c>
      <c r="I14" s="50">
        <v>3976</v>
      </c>
      <c r="J14" s="50">
        <v>5218</v>
      </c>
      <c r="K14" s="50">
        <v>4800</v>
      </c>
      <c r="L14" s="50">
        <v>4610</v>
      </c>
      <c r="M14" s="50">
        <v>3923</v>
      </c>
      <c r="N14" s="50">
        <v>3402</v>
      </c>
      <c r="O14" s="38">
        <v>51088</v>
      </c>
      <c r="Q14" s="49"/>
      <c r="R14" s="49"/>
      <c r="S14" s="49"/>
    </row>
    <row r="15" spans="1:19" ht="11.25" customHeight="1" x14ac:dyDescent="0.2">
      <c r="A15" s="122"/>
      <c r="B15" s="20" t="s">
        <v>32</v>
      </c>
      <c r="C15" s="50">
        <v>25978</v>
      </c>
      <c r="D15" s="50">
        <v>22544</v>
      </c>
      <c r="E15" s="50">
        <v>25227</v>
      </c>
      <c r="F15" s="50">
        <v>20294</v>
      </c>
      <c r="G15" s="50">
        <v>21069</v>
      </c>
      <c r="H15" s="50">
        <v>20951</v>
      </c>
      <c r="I15" s="50">
        <v>18363</v>
      </c>
      <c r="J15" s="50">
        <v>21523</v>
      </c>
      <c r="K15" s="50">
        <v>23842</v>
      </c>
      <c r="L15" s="50">
        <v>24757</v>
      </c>
      <c r="M15" s="50">
        <v>26216</v>
      </c>
      <c r="N15" s="50">
        <v>24636</v>
      </c>
      <c r="O15" s="38">
        <v>275400</v>
      </c>
      <c r="Q15" s="49"/>
      <c r="R15" s="49"/>
      <c r="S15" s="49"/>
    </row>
    <row r="16" spans="1:19" ht="11.25" customHeight="1" x14ac:dyDescent="0.2">
      <c r="A16" s="122"/>
      <c r="B16" s="20" t="s">
        <v>34</v>
      </c>
      <c r="C16" s="50">
        <v>8076</v>
      </c>
      <c r="D16" s="50">
        <v>8261</v>
      </c>
      <c r="E16" s="50">
        <v>8479</v>
      </c>
      <c r="F16" s="50">
        <v>7757</v>
      </c>
      <c r="G16" s="50">
        <v>8161</v>
      </c>
      <c r="H16" s="50">
        <v>8521</v>
      </c>
      <c r="I16" s="50">
        <v>9175</v>
      </c>
      <c r="J16" s="50">
        <v>10172</v>
      </c>
      <c r="K16" s="50">
        <v>8830</v>
      </c>
      <c r="L16" s="50">
        <v>9388</v>
      </c>
      <c r="M16" s="50">
        <v>9164</v>
      </c>
      <c r="N16" s="50">
        <v>8822</v>
      </c>
      <c r="O16" s="38">
        <v>104806</v>
      </c>
      <c r="Q16" s="49"/>
      <c r="R16" s="49"/>
      <c r="S16" s="49"/>
    </row>
    <row r="17" spans="1:29" ht="11.25" customHeight="1" x14ac:dyDescent="0.2">
      <c r="A17" s="122"/>
      <c r="B17" s="21" t="s">
        <v>36</v>
      </c>
      <c r="C17" s="51">
        <v>59981</v>
      </c>
      <c r="D17" s="51">
        <v>54887</v>
      </c>
      <c r="E17" s="51">
        <v>61797</v>
      </c>
      <c r="F17" s="51">
        <v>54203</v>
      </c>
      <c r="G17" s="51">
        <v>59215</v>
      </c>
      <c r="H17" s="51">
        <v>57923</v>
      </c>
      <c r="I17" s="51">
        <v>53384</v>
      </c>
      <c r="J17" s="51">
        <v>61587</v>
      </c>
      <c r="K17" s="51">
        <v>60383</v>
      </c>
      <c r="L17" s="51">
        <v>62859</v>
      </c>
      <c r="M17" s="51">
        <v>60548</v>
      </c>
      <c r="N17" s="51">
        <v>56717</v>
      </c>
      <c r="O17" s="40">
        <v>703484</v>
      </c>
      <c r="Q17" s="49"/>
      <c r="R17" s="49"/>
      <c r="S17" s="49"/>
    </row>
    <row r="18" spans="1:29" ht="11.25" customHeight="1" x14ac:dyDescent="0.2">
      <c r="A18" s="122"/>
      <c r="B18" s="20" t="s">
        <v>38</v>
      </c>
      <c r="C18" s="50">
        <v>43873</v>
      </c>
      <c r="D18" s="50">
        <v>35446</v>
      </c>
      <c r="E18" s="50">
        <v>42093</v>
      </c>
      <c r="F18" s="50">
        <v>35041</v>
      </c>
      <c r="G18" s="50">
        <v>43559</v>
      </c>
      <c r="H18" s="50">
        <v>33735</v>
      </c>
      <c r="I18" s="50">
        <v>34476</v>
      </c>
      <c r="J18" s="50">
        <v>36771</v>
      </c>
      <c r="K18" s="50">
        <v>37574</v>
      </c>
      <c r="L18" s="50">
        <v>42387</v>
      </c>
      <c r="M18" s="50">
        <v>39982</v>
      </c>
      <c r="N18" s="50">
        <v>37325</v>
      </c>
      <c r="O18" s="38">
        <v>462262</v>
      </c>
      <c r="P18" s="52"/>
      <c r="Q18" s="49"/>
      <c r="R18" s="49"/>
      <c r="S18" s="49"/>
      <c r="T18" s="52"/>
      <c r="U18" s="52"/>
      <c r="V18" s="52"/>
      <c r="W18" s="52"/>
      <c r="X18" s="52"/>
      <c r="Y18" s="52"/>
      <c r="Z18" s="52"/>
      <c r="AA18" s="52"/>
      <c r="AB18" s="52"/>
      <c r="AC18" s="52"/>
    </row>
    <row r="19" spans="1:29" s="52" customFormat="1" ht="11.25" customHeight="1" x14ac:dyDescent="0.2">
      <c r="A19" s="122"/>
      <c r="B19" s="21" t="s">
        <v>40</v>
      </c>
      <c r="C19" s="51">
        <v>43976</v>
      </c>
      <c r="D19" s="51">
        <v>35536</v>
      </c>
      <c r="E19" s="51">
        <v>42198</v>
      </c>
      <c r="F19" s="51">
        <v>35148</v>
      </c>
      <c r="G19" s="51">
        <v>43649</v>
      </c>
      <c r="H19" s="51">
        <v>33821</v>
      </c>
      <c r="I19" s="51">
        <v>34558</v>
      </c>
      <c r="J19" s="51">
        <v>36860</v>
      </c>
      <c r="K19" s="51">
        <v>37661</v>
      </c>
      <c r="L19" s="51">
        <v>42479</v>
      </c>
      <c r="M19" s="51">
        <v>40088</v>
      </c>
      <c r="N19" s="51">
        <v>37427</v>
      </c>
      <c r="O19" s="40">
        <v>463401</v>
      </c>
      <c r="Q19" s="49"/>
      <c r="R19" s="49"/>
      <c r="S19" s="49"/>
    </row>
    <row r="20" spans="1:29" ht="11.25" customHeight="1" x14ac:dyDescent="0.2">
      <c r="A20" s="122"/>
      <c r="B20" s="28" t="s">
        <v>79</v>
      </c>
      <c r="C20" s="53">
        <v>104709</v>
      </c>
      <c r="D20" s="53">
        <v>91401</v>
      </c>
      <c r="E20" s="53">
        <v>104812</v>
      </c>
      <c r="F20" s="53">
        <v>89746</v>
      </c>
      <c r="G20" s="53">
        <v>103263</v>
      </c>
      <c r="H20" s="53">
        <v>92064</v>
      </c>
      <c r="I20" s="53">
        <v>88342</v>
      </c>
      <c r="J20" s="53">
        <v>98849</v>
      </c>
      <c r="K20" s="53">
        <v>98533</v>
      </c>
      <c r="L20" s="53">
        <v>105737</v>
      </c>
      <c r="M20" s="53">
        <v>101198</v>
      </c>
      <c r="N20" s="53">
        <v>94628</v>
      </c>
      <c r="O20" s="42">
        <v>1173282</v>
      </c>
      <c r="P20" s="52"/>
      <c r="Q20" s="52"/>
      <c r="R20" s="52"/>
      <c r="S20" s="52"/>
      <c r="T20" s="52"/>
      <c r="U20" s="52"/>
      <c r="V20" s="52"/>
      <c r="W20" s="52"/>
      <c r="X20" s="52"/>
      <c r="Y20" s="52"/>
      <c r="Z20" s="52"/>
      <c r="AA20" s="52"/>
      <c r="AB20" s="52"/>
      <c r="AC20" s="52"/>
    </row>
    <row r="22" spans="1:29" ht="11.25" customHeight="1" x14ac:dyDescent="0.2">
      <c r="H22" s="49"/>
    </row>
    <row r="23" spans="1:29" ht="12.75" customHeight="1" x14ac:dyDescent="0.2">
      <c r="A23" s="13" t="s">
        <v>43</v>
      </c>
    </row>
    <row r="24" spans="1:29" ht="11.25" customHeight="1" x14ac:dyDescent="0.2">
      <c r="A24" s="14" t="s">
        <v>8</v>
      </c>
      <c r="B24" s="15" t="s">
        <v>9</v>
      </c>
      <c r="C24" s="44">
        <v>39083</v>
      </c>
      <c r="D24" s="45">
        <v>39114</v>
      </c>
      <c r="E24" s="44">
        <v>39142</v>
      </c>
      <c r="F24" s="46">
        <v>39173</v>
      </c>
      <c r="G24" s="45">
        <v>39203</v>
      </c>
      <c r="H24" s="44">
        <v>39234</v>
      </c>
      <c r="I24" s="45">
        <v>39264</v>
      </c>
      <c r="J24" s="44">
        <v>39295</v>
      </c>
      <c r="K24" s="45">
        <v>39326</v>
      </c>
      <c r="L24" s="44">
        <v>39356</v>
      </c>
      <c r="M24" s="45">
        <v>39387</v>
      </c>
      <c r="N24" s="44">
        <v>39417</v>
      </c>
      <c r="O24" s="45" t="s">
        <v>22</v>
      </c>
      <c r="Q24" s="49"/>
      <c r="R24" s="49"/>
      <c r="S24" s="49"/>
      <c r="T24" s="49"/>
      <c r="U24" s="49"/>
      <c r="V24" s="49"/>
      <c r="W24" s="49"/>
    </row>
    <row r="25" spans="1:29" ht="11.25" customHeight="1" x14ac:dyDescent="0.2">
      <c r="A25" s="122" t="s">
        <v>42</v>
      </c>
      <c r="B25" s="18" t="s">
        <v>53</v>
      </c>
      <c r="C25" s="47">
        <v>151022</v>
      </c>
      <c r="D25" s="47">
        <v>159792</v>
      </c>
      <c r="E25" s="47">
        <v>182859</v>
      </c>
      <c r="F25" s="47">
        <v>166926</v>
      </c>
      <c r="G25" s="47">
        <v>158219</v>
      </c>
      <c r="H25" s="47">
        <v>157121</v>
      </c>
      <c r="I25" s="47">
        <v>136799</v>
      </c>
      <c r="J25" s="47">
        <v>146946</v>
      </c>
      <c r="K25" s="47">
        <v>119268</v>
      </c>
      <c r="L25" s="47">
        <v>139306</v>
      </c>
      <c r="M25" s="47">
        <v>126777</v>
      </c>
      <c r="N25" s="47">
        <v>138639</v>
      </c>
      <c r="O25" s="48">
        <v>1783674</v>
      </c>
      <c r="Q25" s="49"/>
      <c r="R25" s="49"/>
      <c r="S25" s="49"/>
    </row>
    <row r="26" spans="1:29" ht="11.25" customHeight="1" x14ac:dyDescent="0.2">
      <c r="A26" s="122"/>
      <c r="B26" s="20" t="s">
        <v>54</v>
      </c>
      <c r="C26" s="50">
        <v>2721264</v>
      </c>
      <c r="D26" s="50">
        <v>2588517</v>
      </c>
      <c r="E26" s="50">
        <v>3066956</v>
      </c>
      <c r="F26" s="50">
        <v>2839935</v>
      </c>
      <c r="G26" s="50">
        <v>3036865</v>
      </c>
      <c r="H26" s="50">
        <v>2936506</v>
      </c>
      <c r="I26" s="50">
        <v>2774008</v>
      </c>
      <c r="J26" s="50">
        <v>3040242</v>
      </c>
      <c r="K26" s="50">
        <v>2946394</v>
      </c>
      <c r="L26" s="50">
        <v>2993433</v>
      </c>
      <c r="M26" s="50">
        <v>2983109</v>
      </c>
      <c r="N26" s="50">
        <v>2969223</v>
      </c>
      <c r="O26" s="38">
        <v>34896452</v>
      </c>
      <c r="Q26" s="49"/>
      <c r="R26" s="49"/>
      <c r="S26" s="49"/>
    </row>
    <row r="27" spans="1:29" ht="11.25" customHeight="1" x14ac:dyDescent="0.2">
      <c r="A27" s="122"/>
      <c r="B27" s="20" t="s">
        <v>55</v>
      </c>
      <c r="C27" s="50">
        <v>6112698</v>
      </c>
      <c r="D27" s="50">
        <v>5475903</v>
      </c>
      <c r="E27" s="50">
        <v>6055539</v>
      </c>
      <c r="F27" s="50">
        <v>5588742</v>
      </c>
      <c r="G27" s="50">
        <v>7024461</v>
      </c>
      <c r="H27" s="50">
        <v>6195467</v>
      </c>
      <c r="I27" s="50">
        <v>5710785</v>
      </c>
      <c r="J27" s="50">
        <v>6505393</v>
      </c>
      <c r="K27" s="50">
        <v>5915884</v>
      </c>
      <c r="L27" s="50">
        <v>6377933</v>
      </c>
      <c r="M27" s="50">
        <v>5234906</v>
      </c>
      <c r="N27" s="50">
        <v>4783906</v>
      </c>
      <c r="O27" s="38">
        <v>70981617</v>
      </c>
      <c r="Q27" s="49"/>
      <c r="R27" s="49"/>
      <c r="S27" s="49"/>
    </row>
    <row r="28" spans="1:29" ht="11.25" customHeight="1" x14ac:dyDescent="0.2">
      <c r="A28" s="122"/>
      <c r="B28" s="20" t="s">
        <v>30</v>
      </c>
      <c r="C28" s="50">
        <v>1441199</v>
      </c>
      <c r="D28" s="50">
        <v>1420456</v>
      </c>
      <c r="E28" s="50">
        <v>1860930</v>
      </c>
      <c r="F28" s="50">
        <v>1883090</v>
      </c>
      <c r="G28" s="50">
        <v>1798803</v>
      </c>
      <c r="H28" s="50">
        <v>1912428</v>
      </c>
      <c r="I28" s="50">
        <v>1603358</v>
      </c>
      <c r="J28" s="50">
        <v>2094078</v>
      </c>
      <c r="K28" s="50">
        <v>1972947</v>
      </c>
      <c r="L28" s="50">
        <v>1880980</v>
      </c>
      <c r="M28" s="50">
        <v>1606483</v>
      </c>
      <c r="N28" s="50">
        <v>1416694</v>
      </c>
      <c r="O28" s="38">
        <v>20891446</v>
      </c>
      <c r="Q28" s="49"/>
      <c r="R28" s="49"/>
      <c r="S28" s="49"/>
    </row>
    <row r="29" spans="1:29" ht="11.25" customHeight="1" x14ac:dyDescent="0.2">
      <c r="A29" s="122"/>
      <c r="B29" s="20" t="s">
        <v>32</v>
      </c>
      <c r="C29" s="50">
        <v>8230789</v>
      </c>
      <c r="D29" s="50">
        <v>7098861</v>
      </c>
      <c r="E29" s="50">
        <v>7900058</v>
      </c>
      <c r="F29" s="50">
        <v>6362785</v>
      </c>
      <c r="G29" s="50">
        <v>6613367</v>
      </c>
      <c r="H29" s="50">
        <v>6507997</v>
      </c>
      <c r="I29" s="50">
        <v>5633025</v>
      </c>
      <c r="J29" s="50">
        <v>6616481</v>
      </c>
      <c r="K29" s="50">
        <v>7325566</v>
      </c>
      <c r="L29" s="50">
        <v>7656232</v>
      </c>
      <c r="M29" s="50">
        <v>8130418</v>
      </c>
      <c r="N29" s="50">
        <v>7660833</v>
      </c>
      <c r="O29" s="38">
        <v>85736412</v>
      </c>
      <c r="Q29" s="49"/>
      <c r="R29" s="49"/>
      <c r="S29" s="49"/>
    </row>
    <row r="30" spans="1:29" ht="11.25" customHeight="1" x14ac:dyDescent="0.2">
      <c r="A30" s="122"/>
      <c r="B30" s="20" t="s">
        <v>34</v>
      </c>
      <c r="C30" s="50">
        <v>3208882</v>
      </c>
      <c r="D30" s="50">
        <v>3279893</v>
      </c>
      <c r="E30" s="50">
        <v>3360917</v>
      </c>
      <c r="F30" s="50">
        <v>3112061</v>
      </c>
      <c r="G30" s="50">
        <v>3230021</v>
      </c>
      <c r="H30" s="50">
        <v>3337783</v>
      </c>
      <c r="I30" s="50">
        <v>3598425</v>
      </c>
      <c r="J30" s="50">
        <v>4000504</v>
      </c>
      <c r="K30" s="50">
        <v>3449421</v>
      </c>
      <c r="L30" s="50">
        <v>3686960</v>
      </c>
      <c r="M30" s="50">
        <v>3586734</v>
      </c>
      <c r="N30" s="50">
        <v>3540847</v>
      </c>
      <c r="O30" s="38">
        <v>41392448</v>
      </c>
      <c r="Q30" s="49"/>
      <c r="R30" s="49"/>
      <c r="S30" s="49"/>
    </row>
    <row r="31" spans="1:29" ht="11.25" customHeight="1" x14ac:dyDescent="0.2">
      <c r="A31" s="122"/>
      <c r="B31" s="21" t="s">
        <v>36</v>
      </c>
      <c r="C31" s="51">
        <v>21865866</v>
      </c>
      <c r="D31" s="51">
        <v>20023434</v>
      </c>
      <c r="E31" s="51">
        <v>22427266</v>
      </c>
      <c r="F31" s="51">
        <v>19953545</v>
      </c>
      <c r="G31" s="51">
        <v>21861745</v>
      </c>
      <c r="H31" s="51">
        <v>21047313</v>
      </c>
      <c r="I31" s="51">
        <v>19456408</v>
      </c>
      <c r="J31" s="51">
        <v>22403652</v>
      </c>
      <c r="K31" s="51">
        <v>21729488</v>
      </c>
      <c r="L31" s="51">
        <v>22734850</v>
      </c>
      <c r="M31" s="51">
        <v>21668434</v>
      </c>
      <c r="N31" s="51">
        <v>20510147</v>
      </c>
      <c r="O31" s="40">
        <v>255682148</v>
      </c>
      <c r="Q31" s="49"/>
      <c r="R31" s="49"/>
      <c r="S31" s="49"/>
    </row>
    <row r="32" spans="1:29" ht="11.25" customHeight="1" x14ac:dyDescent="0.2">
      <c r="A32" s="122"/>
      <c r="B32" s="20" t="s">
        <v>38</v>
      </c>
      <c r="C32" s="50">
        <v>5963272</v>
      </c>
      <c r="D32" s="50">
        <v>4825893</v>
      </c>
      <c r="E32" s="50">
        <v>5876943</v>
      </c>
      <c r="F32" s="50">
        <v>4966374</v>
      </c>
      <c r="G32" s="50">
        <v>6280698</v>
      </c>
      <c r="H32" s="50">
        <v>4873330</v>
      </c>
      <c r="I32" s="50">
        <v>4910920</v>
      </c>
      <c r="J32" s="50">
        <v>5248057</v>
      </c>
      <c r="K32" s="50">
        <v>5403842</v>
      </c>
      <c r="L32" s="50">
        <v>6084663</v>
      </c>
      <c r="M32" s="50">
        <v>5569249</v>
      </c>
      <c r="N32" s="50">
        <v>5140111</v>
      </c>
      <c r="O32" s="38">
        <v>65143352</v>
      </c>
      <c r="P32" s="52"/>
      <c r="Q32" s="49"/>
      <c r="R32" s="49"/>
      <c r="S32" s="49"/>
      <c r="T32" s="52"/>
      <c r="U32" s="52"/>
      <c r="V32" s="52"/>
      <c r="W32" s="52"/>
      <c r="X32" s="52"/>
      <c r="Y32" s="52"/>
      <c r="Z32" s="52"/>
      <c r="AA32" s="52"/>
      <c r="AB32" s="52"/>
      <c r="AC32" s="52"/>
    </row>
    <row r="33" spans="1:19" s="52" customFormat="1" ht="11.25" customHeight="1" x14ac:dyDescent="0.2">
      <c r="A33" s="122"/>
      <c r="B33" s="21" t="s">
        <v>40</v>
      </c>
      <c r="C33" s="51">
        <v>5984048</v>
      </c>
      <c r="D33" s="51">
        <v>4843191</v>
      </c>
      <c r="E33" s="51">
        <v>5897280</v>
      </c>
      <c r="F33" s="51">
        <v>4987234</v>
      </c>
      <c r="G33" s="51">
        <v>6296302</v>
      </c>
      <c r="H33" s="51">
        <v>4888884</v>
      </c>
      <c r="I33" s="51">
        <v>4925243</v>
      </c>
      <c r="J33" s="51">
        <v>5265549</v>
      </c>
      <c r="K33" s="51">
        <v>5421421</v>
      </c>
      <c r="L33" s="51">
        <v>6105848</v>
      </c>
      <c r="M33" s="51">
        <v>5591300</v>
      </c>
      <c r="N33" s="51">
        <v>5161995</v>
      </c>
      <c r="O33" s="40">
        <v>65368295</v>
      </c>
      <c r="Q33" s="49"/>
      <c r="R33" s="49"/>
      <c r="S33" s="49"/>
    </row>
    <row r="34" spans="1:19" ht="11.25" customHeight="1" x14ac:dyDescent="0.2">
      <c r="A34" s="122"/>
      <c r="B34" s="28" t="s">
        <v>79</v>
      </c>
      <c r="C34" s="53">
        <v>27959871</v>
      </c>
      <c r="D34" s="53">
        <v>25008891</v>
      </c>
      <c r="E34" s="53">
        <v>28445332</v>
      </c>
      <c r="F34" s="53">
        <v>25000890</v>
      </c>
      <c r="G34" s="53">
        <v>28220637</v>
      </c>
      <c r="H34" s="53">
        <v>25984589</v>
      </c>
      <c r="I34" s="53">
        <v>24441268</v>
      </c>
      <c r="J34" s="53">
        <v>27731089</v>
      </c>
      <c r="K34" s="53">
        <v>27222366</v>
      </c>
      <c r="L34" s="53">
        <v>28901803</v>
      </c>
      <c r="M34" s="53">
        <v>27343617</v>
      </c>
      <c r="N34" s="53">
        <v>25743203</v>
      </c>
      <c r="O34" s="42">
        <v>322003556</v>
      </c>
      <c r="P34" s="52"/>
    </row>
    <row r="36" spans="1:19" ht="12.75" customHeight="1" x14ac:dyDescent="0.2">
      <c r="P36"/>
    </row>
    <row r="37" spans="1:19" ht="12.75" customHeight="1" x14ac:dyDescent="0.2">
      <c r="B37" s="116" t="s">
        <v>44</v>
      </c>
      <c r="C37"/>
      <c r="D37"/>
      <c r="E37"/>
      <c r="F37"/>
      <c r="G37"/>
      <c r="H37"/>
      <c r="I37"/>
      <c r="J37"/>
      <c r="K37"/>
      <c r="L37"/>
      <c r="M37"/>
      <c r="N37"/>
      <c r="O37"/>
      <c r="P37"/>
    </row>
    <row r="38" spans="1:19" ht="12.75" customHeight="1" x14ac:dyDescent="0.2">
      <c r="B38" s="116" t="s">
        <v>80</v>
      </c>
      <c r="C38"/>
      <c r="D38"/>
      <c r="E38"/>
      <c r="F38"/>
      <c r="G38"/>
      <c r="H38"/>
      <c r="I38"/>
      <c r="J38"/>
      <c r="K38"/>
      <c r="L38"/>
      <c r="M38"/>
      <c r="N38"/>
      <c r="O38"/>
      <c r="P38"/>
    </row>
    <row r="39" spans="1:19" ht="12.75" customHeight="1" x14ac:dyDescent="0.2">
      <c r="C39"/>
      <c r="D39"/>
      <c r="E39"/>
      <c r="F39"/>
      <c r="G39"/>
      <c r="H39"/>
      <c r="I39"/>
      <c r="J39"/>
      <c r="K39"/>
      <c r="L39"/>
      <c r="M39"/>
      <c r="N39"/>
      <c r="O39"/>
    </row>
  </sheetData>
  <sheetProtection selectLockedCells="1" selectUnlockedCells="1"/>
  <mergeCells count="3">
    <mergeCell ref="A8:P8"/>
    <mergeCell ref="A25:A34"/>
    <mergeCell ref="A11:A20"/>
  </mergeCells>
  <pageMargins left="0.78749999999999998" right="0.78749999999999998" top="0.98402777777777772" bottom="0.98402777777777772" header="0.51180555555555551" footer="0.51180555555555551"/>
  <pageSetup paperSize="8" firstPageNumber="0" orientation="landscape" horizontalDpi="300" verticalDpi="300" r:id="rId1"/>
  <headerFooter alignWithMargins="0"/>
  <rowBreaks count="1" manualBreakCount="1">
    <brk id="22" max="16383" man="1"/>
  </rowBreaks>
  <drawing r:id="rId2"/>
  <legacyDrawing r:id="rId3"/>
  <oleObjects>
    <mc:AlternateContent xmlns:mc="http://schemas.openxmlformats.org/markup-compatibility/2006">
      <mc:Choice Requires="x14">
        <oleObject progId="Word.Picture.8" shapeId="5121" r:id="rId4">
          <objectPr defaultSize="0" r:id="rId5">
            <anchor>
              <from>
                <xdr:col>0</xdr:col>
                <xdr:colOff>19050</xdr:colOff>
                <xdr:row>0</xdr:row>
                <xdr:rowOff>19050</xdr:rowOff>
              </from>
              <to>
                <xdr:col>1</xdr:col>
                <xdr:colOff>1400175</xdr:colOff>
                <xdr:row>0</xdr:row>
                <xdr:rowOff>809625</xdr:rowOff>
              </to>
            </anchor>
          </objectPr>
        </oleObject>
      </mc:Choice>
      <mc:Fallback>
        <oleObject progId="Word.Picture.8" shapeId="5121"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7</vt:i4>
      </vt:variant>
    </vt:vector>
  </HeadingPairs>
  <TitlesOfParts>
    <vt:vector size="23" baseType="lpstr">
      <vt:lpstr>2025</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'2017'!Excel_BuiltIn_Print_Area</vt:lpstr>
      <vt:lpstr>'2017'!Zone_d_impression</vt:lpstr>
      <vt:lpstr>'2021'!Zone_d_impression</vt:lpstr>
      <vt:lpstr>'2022'!Zone_d_impression</vt:lpstr>
      <vt:lpstr>'2023'!Zone_d_impression</vt:lpstr>
      <vt:lpstr>'2024'!Zone_d_impression</vt:lpstr>
      <vt:lpstr>'2025'!Zone_d_impression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STEPHANE BREHIER</dc:creator>
  <cp:lastModifiedBy>Luc GOUTARD</cp:lastModifiedBy>
  <cp:lastPrinted>2021-06-04T14:31:59Z</cp:lastPrinted>
  <dcterms:created xsi:type="dcterms:W3CDTF">2021-06-04T14:27:23Z</dcterms:created>
  <dcterms:modified xsi:type="dcterms:W3CDTF">2025-03-03T16:58:42Z</dcterms:modified>
</cp:coreProperties>
</file>