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Override PartName="/xl/embeddings/oleObject5.bin" ContentType="application/vnd.openxmlformats-officedocument.oleObject"/>
  <Override PartName="/xl/drawings/drawing6.xml" ContentType="application/vnd.openxmlformats-officedocument.drawing+xml"/>
  <Override PartName="/xl/embeddings/oleObject6.bin" ContentType="application/vnd.openxmlformats-officedocument.oleObject"/>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7.bin" ContentType="application/vnd.openxmlformats-officedocument.oleObject"/>
  <Override PartName="/xl/drawings/drawing12.xml" ContentType="application/vnd.openxmlformats-officedocument.drawing+xml"/>
  <Override PartName="/xl/embeddings/oleObject8.bin" ContentType="application/vnd.openxmlformats-officedocument.oleObject"/>
  <Override PartName="/xl/drawings/drawing13.xml" ContentType="application/vnd.openxmlformats-officedocument.drawing+xml"/>
  <Override PartName="/xl/embeddings/oleObject9.bin" ContentType="application/vnd.openxmlformats-officedocument.oleObject"/>
  <Override PartName="/xl/drawings/drawing14.xml" ContentType="application/vnd.openxmlformats-officedocument.drawing+xml"/>
  <Override PartName="/xl/embeddings/oleObject10.bin" ContentType="application/vnd.openxmlformats-officedocument.oleObject"/>
  <Override PartName="/xl/drawings/drawing15.xml" ContentType="application/vnd.openxmlformats-officedocument.drawing+xml"/>
  <Override PartName="/xl/embeddings/oleObject11.bin" ContentType="application/vnd.openxmlformats-officedocument.oleObject"/>
  <Override PartName="/xl/drawings/drawing16.xml" ContentType="application/vnd.openxmlformats-officedocument.drawing+xml"/>
  <Override PartName="/xl/embeddings/oleObject12.bin" ContentType="application/vnd.openxmlformats-officedocument.oleObject"/>
  <Override PartName="/xl/drawings/drawing17.xml" ContentType="application/vnd.openxmlformats-officedocument.drawing+xml"/>
  <Override PartName="/xl/embeddings/oleObject1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10_Pole_COLLECTE\102_CONJONCTURE\Conjoncture_Mensuelle_DRAAF\PRE-DIFFUSION_PAO\2026\02_fevrier\"/>
    </mc:Choice>
  </mc:AlternateContent>
  <bookViews>
    <workbookView xWindow="0" yWindow="0" windowWidth="16380" windowHeight="8190" tabRatio="500"/>
  </bookViews>
  <sheets>
    <sheet name="2026" sheetId="23" r:id="rId1"/>
    <sheet name="2025" sheetId="22" r:id="rId2"/>
    <sheet name="2024" sheetId="21" r:id="rId3"/>
    <sheet name="2023" sheetId="20" r:id="rId4"/>
    <sheet name="2022" sheetId="19" r:id="rId5"/>
    <sheet name="2021" sheetId="18" r:id="rId6"/>
    <sheet name="2020" sheetId="1" r:id="rId7"/>
    <sheet name="2019" sheetId="2" r:id="rId8"/>
    <sheet name="2018" sheetId="3" r:id="rId9"/>
    <sheet name="2017" sheetId="4" r:id="rId10"/>
    <sheet name="2016" sheetId="5" r:id="rId11"/>
    <sheet name="2015" sheetId="6" r:id="rId12"/>
    <sheet name="2014" sheetId="7" r:id="rId13"/>
    <sheet name="2013" sheetId="8" r:id="rId14"/>
    <sheet name="2012" sheetId="9" r:id="rId15"/>
    <sheet name="2011" sheetId="10" r:id="rId16"/>
    <sheet name="2010" sheetId="11" r:id="rId17"/>
  </sheets>
  <definedNames>
    <definedName name="R_export_abattage_ga" localSheetId="1">#REF!</definedName>
    <definedName name="R_export_abattage_ga" localSheetId="0">#REF!</definedName>
    <definedName name="R_export_abattage_ga">#REF!</definedName>
    <definedName name="TabcroisBovins" localSheetId="1">#REF!</definedName>
    <definedName name="TabcroisBovins" localSheetId="0">#REF!</definedName>
    <definedName name="TabcroisBovins">#REF!</definedName>
    <definedName name="_xlnm.Print_Area" localSheetId="5">'2021'!$A$1:$P$16</definedName>
    <definedName name="_xlnm.Print_Area" localSheetId="4">'2022'!$A$1:$P$16</definedName>
    <definedName name="_xlnm.Print_Area" localSheetId="3">'2023'!$A$1:$P$16</definedName>
    <definedName name="_xlnm.Print_Area" localSheetId="2">'2024'!$A$1:$P$16</definedName>
    <definedName name="_xlnm.Print_Area" localSheetId="1">'2025'!$A$1:$P$16</definedName>
    <definedName name="_xlnm.Print_Area" localSheetId="0">'2026'!$A$1:$P$16</definedName>
  </definedNames>
  <calcPr calcId="162913"/>
</workbook>
</file>

<file path=xl/calcChain.xml><?xml version="1.0" encoding="utf-8"?>
<calcChain xmlns="http://schemas.openxmlformats.org/spreadsheetml/2006/main">
  <c r="P15" i="23" l="1"/>
  <c r="P14" i="23"/>
  <c r="P10" i="23"/>
  <c r="P9" i="23"/>
  <c r="L3" i="23"/>
  <c r="P10" i="22" l="1"/>
  <c r="P9" i="22"/>
  <c r="L3" i="22"/>
  <c r="P15" i="21" l="1"/>
  <c r="P14" i="21"/>
  <c r="P10" i="21"/>
  <c r="P9" i="21"/>
  <c r="L3" i="21"/>
  <c r="P15" i="20"/>
  <c r="P14" i="20"/>
  <c r="P10" i="20"/>
  <c r="P9" i="20"/>
  <c r="L3" i="20"/>
  <c r="P15" i="19"/>
  <c r="P14" i="19"/>
  <c r="P10" i="19"/>
  <c r="P9" i="19"/>
  <c r="L3" i="19"/>
  <c r="P15" i="18"/>
  <c r="P14" i="18"/>
  <c r="P10" i="18"/>
  <c r="P9" i="18"/>
  <c r="L3" i="18"/>
  <c r="P9" i="3"/>
  <c r="D10" i="3"/>
  <c r="E10" i="3"/>
  <c r="F10" i="3"/>
  <c r="G10" i="3"/>
  <c r="H10" i="3"/>
  <c r="I10" i="3"/>
  <c r="J10" i="3"/>
  <c r="K10" i="3"/>
  <c r="L10" i="3"/>
  <c r="M10" i="3"/>
  <c r="N10" i="3"/>
  <c r="O10" i="3"/>
  <c r="P14" i="3"/>
  <c r="D15" i="3"/>
  <c r="E15" i="3"/>
  <c r="F15" i="3"/>
  <c r="G15" i="3"/>
  <c r="H15" i="3"/>
  <c r="I15" i="3"/>
  <c r="J15" i="3"/>
  <c r="K15" i="3"/>
  <c r="L15" i="3"/>
  <c r="M15" i="3"/>
  <c r="N15" i="3"/>
  <c r="O15" i="3"/>
  <c r="P9" i="2"/>
  <c r="D10" i="2"/>
  <c r="E10" i="2"/>
  <c r="F10" i="2"/>
  <c r="G10" i="2"/>
  <c r="H10" i="2"/>
  <c r="I10" i="2"/>
  <c r="J10" i="2"/>
  <c r="K10" i="2"/>
  <c r="L10" i="2"/>
  <c r="M10" i="2"/>
  <c r="N10" i="2"/>
  <c r="O10" i="2"/>
  <c r="P14" i="2"/>
  <c r="D15" i="2"/>
  <c r="E15" i="2"/>
  <c r="F15" i="2"/>
  <c r="G15" i="2"/>
  <c r="H15" i="2"/>
  <c r="I15" i="2"/>
  <c r="J15" i="2"/>
  <c r="K15" i="2"/>
  <c r="L15" i="2"/>
  <c r="M15" i="2"/>
  <c r="N15" i="2"/>
  <c r="O15" i="2"/>
  <c r="P9" i="1"/>
  <c r="P10" i="1"/>
  <c r="P14" i="1"/>
  <c r="P15" i="1"/>
  <c r="P10" i="3" l="1"/>
  <c r="P10" i="2"/>
  <c r="P15" i="3"/>
  <c r="P15" i="2"/>
</calcChain>
</file>

<file path=xl/sharedStrings.xml><?xml version="1.0" encoding="utf-8"?>
<sst xmlns="http://schemas.openxmlformats.org/spreadsheetml/2006/main" count="843" uniqueCount="48">
  <si>
    <t>Ne pas supp</t>
  </si>
  <si>
    <t>La production de viande porcine en Bretagne</t>
  </si>
  <si>
    <t>Abattages contrôlés de porcins en 2020</t>
  </si>
  <si>
    <t xml:space="preserve">Mise à jour le </t>
  </si>
  <si>
    <t xml:space="preserve">Source : Agreste - DRAAF Bretagne - Enquête mensuelle auprès des abattoirs </t>
  </si>
  <si>
    <t>Extrait du site Internet de la DRAAF Bretagne : www.draaf.bretagne.agriculture.gouv.fr</t>
  </si>
  <si>
    <t xml:space="preserve">Précision :
L’enquête administrative mensuelle auprès des abattoirs de gros animaux (bovins, porcins, …) interroge tous les exploitants d’abattoirs agréés d’ongulés domestiques ou de gibiers d’élevage. Ils adressent mensuellement un relevé de leurs activités par catégorie d’animaux (nombre de têtes abattues, poids total des animaux abattus, poids moyen en kg/tête).
</t>
  </si>
  <si>
    <t>Nombre d'animaux</t>
  </si>
  <si>
    <t>Libellé</t>
  </si>
  <si>
    <t>Janvier</t>
  </si>
  <si>
    <t>Février</t>
  </si>
  <si>
    <t>Mars</t>
  </si>
  <si>
    <t>Avril</t>
  </si>
  <si>
    <t>Mai</t>
  </si>
  <si>
    <t>Juin</t>
  </si>
  <si>
    <t>Juillet</t>
  </si>
  <si>
    <t>Août</t>
  </si>
  <si>
    <t>Septembre</t>
  </si>
  <si>
    <t>Octobre</t>
  </si>
  <si>
    <t>Novembre</t>
  </si>
  <si>
    <t>Décembre</t>
  </si>
  <si>
    <t>Total</t>
  </si>
  <si>
    <t>porcs charcutiers</t>
  </si>
  <si>
    <t>Porcs charcutiers</t>
  </si>
  <si>
    <t>Bretagne</t>
  </si>
  <si>
    <t>Poids total abattu en kg</t>
  </si>
  <si>
    <t>Abattages contrôlés de porcins en 2019</t>
  </si>
  <si>
    <t xml:space="preserve">Précision :
L’enquête administrative mensuelle auprès des abattoirs de gros animaux (bovins, porcins…) interroge tous les exploitants d’abattoirs agréés d’ongulés domestiques ou de gibiers d’élevage. Ils adressent mensuellement un relevé de leurs activités par catégorie d’animaux (nombre de têtes abattues, poids total des animaux abattus, poids moyen en kg/tête).
</t>
  </si>
  <si>
    <t>Abattages contrôlés de porcins en 2018</t>
  </si>
  <si>
    <t>Abattages contrôlés de porcins en 2017</t>
  </si>
  <si>
    <t>Poids total en kg</t>
  </si>
  <si>
    <t>Abattages contrôlés de porcins en 2016</t>
  </si>
  <si>
    <t>Abattages contrôlés de porcins en 2015</t>
  </si>
  <si>
    <t>Abattages contrôlés de porcins en 2014</t>
  </si>
  <si>
    <t>Abattages contrôlés de porcins en 2013</t>
  </si>
  <si>
    <t>données définitives</t>
  </si>
  <si>
    <t>Abattages contrôlés de porcins en 2012</t>
  </si>
  <si>
    <t>Données définitives</t>
  </si>
  <si>
    <t>Abattages contrôlés de porcins en 2011</t>
  </si>
  <si>
    <t>Abattages contrôlés de porcins en 2010</t>
  </si>
  <si>
    <t>Abattages contrôlés de porcins en 2021</t>
  </si>
  <si>
    <t>Abattages contrôlés de porcins en 2022</t>
  </si>
  <si>
    <t>Abattages contrôlés de porcins en 2023</t>
  </si>
  <si>
    <t>Abattages contrôlés de porcins en 2024</t>
  </si>
  <si>
    <t>TOTAL PORCINS*</t>
  </si>
  <si>
    <t>* inclut les coches, verrats et porcelets</t>
  </si>
  <si>
    <t>Abattages contrôlés de porcins en 2026</t>
  </si>
  <si>
    <t>Abattages contrôlés de porcins 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</si>
</sst>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mmm"/>
    <numFmt numFmtId="165" formatCode="[$-40C]dd\-mmm\-yy"/>
    <numFmt numFmtId="166" formatCode="0.0%"/>
  </numFmts>
  <fonts count="18" x14ac:knownFonts="1">
    <font>
      <sz val="10"/>
      <name val="Arial"/>
    </font>
    <font>
      <sz val="10"/>
      <name val="Arial"/>
      <family val="2"/>
    </font>
    <font>
      <sz val="10"/>
      <color indexed="9"/>
      <name val="Arial"/>
      <family val="2"/>
    </font>
    <font>
      <b/>
      <sz val="12"/>
      <color indexed="14"/>
      <name val="Arial"/>
      <family val="2"/>
    </font>
    <font>
      <b/>
      <sz val="11"/>
      <name val="Arial"/>
      <family val="2"/>
    </font>
    <font>
      <sz val="8"/>
      <name val="Arial"/>
      <family val="2"/>
    </font>
    <font>
      <b/>
      <sz val="9"/>
      <color indexed="14"/>
      <name val="Arial"/>
      <family val="2"/>
    </font>
    <font>
      <sz val="9"/>
      <color indexed="14"/>
      <name val="Arial"/>
      <family val="2"/>
    </font>
    <font>
      <sz val="8"/>
      <color indexed="12"/>
      <name val="Arial"/>
      <family val="2"/>
    </font>
    <font>
      <i/>
      <sz val="8"/>
      <color indexed="8"/>
      <name val="Arial"/>
      <family val="2"/>
    </font>
    <font>
      <b/>
      <sz val="10"/>
      <name val="Arial"/>
      <family val="2"/>
    </font>
    <font>
      <b/>
      <sz val="8"/>
      <name val="Arial"/>
      <family val="2"/>
    </font>
    <font>
      <sz val="8"/>
      <color indexed="8"/>
      <name val="Arial"/>
      <family val="2"/>
    </font>
    <font>
      <sz val="10"/>
      <name val="Arial"/>
      <family val="2"/>
    </font>
    <font>
      <sz val="11"/>
      <color rgb="FF000000"/>
      <name val="Calibri"/>
      <family val="2"/>
      <scheme val="minor"/>
    </font>
    <font>
      <sz val="10"/>
      <color theme="0"/>
      <name val="Arial"/>
      <family val="2"/>
    </font>
    <font>
      <sz val="8"/>
      <color rgb="FF000000"/>
      <name val="Arial"/>
      <family val="2"/>
    </font>
    <font>
      <i/>
      <sz val="8"/>
      <color theme="1"/>
      <name val="Arial"/>
      <family val="2"/>
    </font>
  </fonts>
  <fills count="5">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theme="0"/>
        <bgColor indexed="64"/>
      </patternFill>
    </fill>
  </fills>
  <borders count="24">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diagonal/>
    </border>
    <border>
      <left style="thin">
        <color indexed="8"/>
      </left>
      <right/>
      <top/>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s>
  <cellStyleXfs count="4">
    <xf numFmtId="0" fontId="0" fillId="0" borderId="0"/>
    <xf numFmtId="0" fontId="14" fillId="0" borderId="0"/>
    <xf numFmtId="0" fontId="13" fillId="0" borderId="0"/>
    <xf numFmtId="9" fontId="1" fillId="0" borderId="0" applyFill="0" applyBorder="0" applyAlignment="0" applyProtection="0"/>
  </cellStyleXfs>
  <cellXfs count="76">
    <xf numFmtId="0" fontId="0" fillId="0" borderId="0" xfId="0"/>
    <xf numFmtId="0" fontId="0" fillId="2" borderId="0" xfId="0" applyFill="1"/>
    <xf numFmtId="0" fontId="2" fillId="2" borderId="0" xfId="0" applyFont="1" applyFill="1"/>
    <xf numFmtId="0" fontId="3" fillId="2" borderId="0" xfId="0" applyNumberFormat="1" applyFont="1" applyFill="1" applyBorder="1" applyAlignment="1">
      <alignment horizontal="left"/>
    </xf>
    <xf numFmtId="0" fontId="4" fillId="2" borderId="0" xfId="0" applyFont="1" applyFill="1"/>
    <xf numFmtId="0" fontId="5" fillId="2" borderId="0" xfId="0" applyFont="1" applyFill="1" applyAlignment="1">
      <alignment horizontal="right"/>
    </xf>
    <xf numFmtId="0" fontId="6" fillId="2" borderId="0" xfId="0" applyFont="1" applyFill="1"/>
    <xf numFmtId="0" fontId="7" fillId="2" borderId="0" xfId="0" applyFont="1" applyFill="1"/>
    <xf numFmtId="0" fontId="8" fillId="2" borderId="0" xfId="0" applyFont="1" applyFill="1"/>
    <xf numFmtId="0" fontId="10" fillId="2" borderId="0" xfId="0" applyFont="1" applyFill="1"/>
    <xf numFmtId="0" fontId="5" fillId="2" borderId="1" xfId="0" applyFont="1" applyFill="1" applyBorder="1"/>
    <xf numFmtId="49" fontId="5" fillId="2" borderId="1" xfId="0" applyNumberFormat="1" applyFont="1" applyFill="1" applyBorder="1" applyAlignment="1">
      <alignment horizontal="center"/>
    </xf>
    <xf numFmtId="0" fontId="12" fillId="2" borderId="2" xfId="0" applyNumberFormat="1" applyFont="1" applyFill="1" applyBorder="1" applyAlignment="1">
      <alignment horizontal="left" vertical="center"/>
    </xf>
    <xf numFmtId="3" fontId="5" fillId="2" borderId="2" xfId="0" applyNumberFormat="1" applyFont="1" applyFill="1" applyBorder="1"/>
    <xf numFmtId="3" fontId="11" fillId="2" borderId="3" xfId="0" applyNumberFormat="1" applyFont="1" applyFill="1" applyBorder="1"/>
    <xf numFmtId="0" fontId="5" fillId="2" borderId="6" xfId="0" applyFont="1" applyFill="1" applyBorder="1"/>
    <xf numFmtId="3" fontId="5" fillId="2" borderId="5" xfId="0" applyNumberFormat="1" applyFont="1" applyFill="1" applyBorder="1"/>
    <xf numFmtId="3" fontId="0" fillId="2" borderId="0" xfId="0" applyNumberFormat="1" applyFill="1"/>
    <xf numFmtId="0" fontId="11" fillId="2" borderId="7" xfId="0" applyFont="1" applyFill="1" applyBorder="1"/>
    <xf numFmtId="0" fontId="5" fillId="2" borderId="3" xfId="0" applyFont="1" applyFill="1" applyBorder="1"/>
    <xf numFmtId="164" fontId="5" fillId="2" borderId="1" xfId="0" applyNumberFormat="1" applyFont="1" applyFill="1" applyBorder="1" applyAlignment="1">
      <alignment horizontal="center"/>
    </xf>
    <xf numFmtId="0" fontId="5" fillId="2" borderId="2" xfId="0" applyFont="1" applyFill="1" applyBorder="1"/>
    <xf numFmtId="0" fontId="5" fillId="2" borderId="7" xfId="0" applyFont="1" applyFill="1" applyBorder="1"/>
    <xf numFmtId="0" fontId="11" fillId="2" borderId="3" xfId="0" applyFont="1" applyFill="1" applyBorder="1"/>
    <xf numFmtId="0" fontId="5" fillId="2" borderId="0" xfId="0" applyFont="1" applyFill="1"/>
    <xf numFmtId="165" fontId="5" fillId="2" borderId="0" xfId="0" applyNumberFormat="1" applyFont="1" applyFill="1" applyAlignment="1">
      <alignment horizontal="left"/>
    </xf>
    <xf numFmtId="3" fontId="5" fillId="2" borderId="0" xfId="0" applyNumberFormat="1" applyFont="1" applyFill="1" applyBorder="1"/>
    <xf numFmtId="3" fontId="11" fillId="2" borderId="4" xfId="0" applyNumberFormat="1" applyFont="1" applyFill="1" applyBorder="1"/>
    <xf numFmtId="3" fontId="11" fillId="2" borderId="8" xfId="0" applyNumberFormat="1" applyFont="1" applyFill="1" applyBorder="1"/>
    <xf numFmtId="3" fontId="5" fillId="3" borderId="0" xfId="0" applyNumberFormat="1" applyFont="1" applyFill="1" applyBorder="1"/>
    <xf numFmtId="3" fontId="5" fillId="3" borderId="9" xfId="0" applyNumberFormat="1" applyFont="1" applyFill="1" applyBorder="1"/>
    <xf numFmtId="3" fontId="11" fillId="3" borderId="10" xfId="0" applyNumberFormat="1" applyFont="1" applyFill="1" applyBorder="1"/>
    <xf numFmtId="3" fontId="11" fillId="3" borderId="11" xfId="0" applyNumberFormat="1" applyFont="1" applyFill="1" applyBorder="1"/>
    <xf numFmtId="0" fontId="0" fillId="3" borderId="0" xfId="0" applyFill="1"/>
    <xf numFmtId="0" fontId="15" fillId="3" borderId="0" xfId="0" applyFont="1" applyFill="1"/>
    <xf numFmtId="0" fontId="3" fillId="3" borderId="0" xfId="0" applyNumberFormat="1" applyFont="1" applyFill="1" applyBorder="1" applyAlignment="1">
      <alignment horizontal="left"/>
    </xf>
    <xf numFmtId="0" fontId="4" fillId="3" borderId="0" xfId="0" applyFont="1" applyFill="1"/>
    <xf numFmtId="0" fontId="5" fillId="3" borderId="0" xfId="0" applyFont="1" applyFill="1" applyAlignment="1">
      <alignment horizontal="right"/>
    </xf>
    <xf numFmtId="14" fontId="5" fillId="3" borderId="0" xfId="0" applyNumberFormat="1" applyFont="1" applyFill="1" applyAlignment="1">
      <alignment horizontal="left"/>
    </xf>
    <xf numFmtId="0" fontId="6" fillId="3" borderId="0" xfId="0" applyFont="1" applyFill="1"/>
    <xf numFmtId="0" fontId="7" fillId="3" borderId="0" xfId="0" applyFont="1" applyFill="1"/>
    <xf numFmtId="0" fontId="8" fillId="3" borderId="0" xfId="0" applyFont="1" applyFill="1"/>
    <xf numFmtId="0" fontId="10" fillId="3" borderId="0" xfId="0" applyFont="1" applyFill="1"/>
    <xf numFmtId="0" fontId="16" fillId="4" borderId="9" xfId="0" applyNumberFormat="1" applyFont="1" applyFill="1" applyBorder="1" applyAlignment="1">
      <alignment horizontal="left" vertical="center"/>
    </xf>
    <xf numFmtId="3" fontId="5" fillId="3" borderId="12" xfId="0" applyNumberFormat="1" applyFont="1" applyFill="1" applyBorder="1"/>
    <xf numFmtId="3" fontId="11" fillId="3" borderId="13" xfId="0" applyNumberFormat="1" applyFont="1" applyFill="1" applyBorder="1"/>
    <xf numFmtId="0" fontId="5" fillId="3" borderId="14" xfId="0" applyFont="1" applyFill="1" applyBorder="1"/>
    <xf numFmtId="0" fontId="5" fillId="3" borderId="10" xfId="0" applyFont="1" applyFill="1" applyBorder="1"/>
    <xf numFmtId="3" fontId="0" fillId="3" borderId="0" xfId="0" applyNumberFormat="1" applyFill="1"/>
    <xf numFmtId="3" fontId="5" fillId="3" borderId="5" xfId="0" applyNumberFormat="1" applyFont="1" applyFill="1" applyBorder="1"/>
    <xf numFmtId="0" fontId="5" fillId="3" borderId="6" xfId="0" applyFont="1" applyFill="1" applyBorder="1"/>
    <xf numFmtId="0" fontId="5" fillId="3" borderId="7" xfId="0" applyFont="1" applyFill="1" applyBorder="1"/>
    <xf numFmtId="3" fontId="11" fillId="3" borderId="15" xfId="0" applyNumberFormat="1" applyFont="1" applyFill="1" applyBorder="1"/>
    <xf numFmtId="166" fontId="1" fillId="2" borderId="0" xfId="3" applyNumberFormat="1" applyFill="1"/>
    <xf numFmtId="3" fontId="5" fillId="3" borderId="16" xfId="0" applyNumberFormat="1" applyFont="1" applyFill="1" applyBorder="1"/>
    <xf numFmtId="166" fontId="10" fillId="2" borderId="0" xfId="3" applyNumberFormat="1" applyFont="1" applyFill="1"/>
    <xf numFmtId="0" fontId="5" fillId="3" borderId="1" xfId="0" applyFont="1" applyFill="1" applyBorder="1"/>
    <xf numFmtId="49" fontId="5" fillId="3" borderId="1" xfId="0" applyNumberFormat="1" applyFont="1" applyFill="1" applyBorder="1" applyAlignment="1">
      <alignment horizontal="center"/>
    </xf>
    <xf numFmtId="0" fontId="5" fillId="3" borderId="1" xfId="0" applyFont="1" applyFill="1" applyBorder="1" applyAlignment="1">
      <alignment horizontal="center"/>
    </xf>
    <xf numFmtId="0" fontId="5" fillId="2" borderId="1" xfId="0" applyFont="1" applyFill="1" applyBorder="1" applyAlignment="1">
      <alignment horizontal="center"/>
    </xf>
    <xf numFmtId="164" fontId="5" fillId="3" borderId="1" xfId="0" applyNumberFormat="1" applyFont="1" applyFill="1" applyBorder="1" applyAlignment="1">
      <alignment horizontal="center"/>
    </xf>
    <xf numFmtId="3" fontId="5" fillId="3" borderId="1" xfId="0" applyNumberFormat="1" applyFont="1" applyFill="1" applyBorder="1" applyAlignment="1">
      <alignment horizontal="center"/>
    </xf>
    <xf numFmtId="3" fontId="5" fillId="2" borderId="1" xfId="0" applyNumberFormat="1" applyFont="1" applyFill="1" applyBorder="1" applyAlignment="1">
      <alignment horizontal="center"/>
    </xf>
    <xf numFmtId="0" fontId="17" fillId="0" borderId="19" xfId="0" applyFont="1" applyBorder="1" applyAlignment="1">
      <alignment horizontal="left" vertical="center" wrapText="1"/>
    </xf>
    <xf numFmtId="0" fontId="17" fillId="0" borderId="20" xfId="0" applyFont="1" applyBorder="1" applyAlignment="1">
      <alignment horizontal="left" vertical="center" wrapText="1"/>
    </xf>
    <xf numFmtId="0" fontId="17" fillId="0" borderId="21" xfId="0" applyFont="1" applyBorder="1" applyAlignment="1">
      <alignment horizontal="left" vertical="center" wrapText="1"/>
    </xf>
    <xf numFmtId="0" fontId="11" fillId="3" borderId="17" xfId="0" applyFont="1" applyFill="1" applyBorder="1" applyAlignment="1">
      <alignment horizontal="center" vertical="center"/>
    </xf>
    <xf numFmtId="0" fontId="11" fillId="3" borderId="18"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7"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 xfId="0" applyFont="1" applyFill="1" applyBorder="1" applyAlignment="1">
      <alignment horizontal="center" vertical="center"/>
    </xf>
    <xf numFmtId="0" fontId="9" fillId="0" borderId="1" xfId="0" applyFont="1" applyBorder="1" applyAlignment="1">
      <alignment horizontal="left" vertical="center" wrapText="1"/>
    </xf>
    <xf numFmtId="0" fontId="11" fillId="2" borderId="23" xfId="0" applyFont="1" applyFill="1" applyBorder="1" applyAlignment="1">
      <alignment horizontal="center"/>
    </xf>
    <xf numFmtId="0" fontId="11" fillId="2" borderId="3" xfId="0" applyFont="1" applyFill="1" applyBorder="1" applyAlignment="1">
      <alignment horizontal="center"/>
    </xf>
    <xf numFmtId="0" fontId="11" fillId="2" borderId="2" xfId="0" applyFont="1" applyFill="1" applyBorder="1" applyAlignment="1">
      <alignment horizontal="center"/>
    </xf>
  </cellXfs>
  <cellStyles count="4">
    <cellStyle name="Normal" xfId="0" builtinId="0"/>
    <cellStyle name="Normal 2" xfId="1"/>
    <cellStyle name="Normal 3" xfId="2"/>
    <cellStyle name="Pourcentag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57150</xdr:colOff>
      <xdr:row>0</xdr:row>
      <xdr:rowOff>790575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57150</xdr:colOff>
          <xdr:row>0</xdr:row>
          <xdr:rowOff>0</xdr:rowOff>
        </xdr:from>
        <xdr:to>
          <xdr:col>4</xdr:col>
          <xdr:colOff>123825</xdr:colOff>
          <xdr:row>0</xdr:row>
          <xdr:rowOff>762000</xdr:rowOff>
        </xdr:to>
        <xdr:sp macro="" textlink="">
          <xdr:nvSpPr>
            <xdr:cNvPr id="53249" name="Object 1" hidden="1">
              <a:extLst>
                <a:ext uri="{63B3BB69-23CF-44E3-9099-C40C66FF867C}">
                  <a14:compatExt spid="_x0000_s53249"/>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0</xdr:rowOff>
    </xdr:from>
    <xdr:to>
      <xdr:col>5</xdr:col>
      <xdr:colOff>114300</xdr:colOff>
      <xdr:row>0</xdr:row>
      <xdr:rowOff>790575</xdr:rowOff>
    </xdr:to>
    <xdr:pic>
      <xdr:nvPicPr>
        <xdr:cNvPr id="4"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352425</xdr:colOff>
      <xdr:row>1</xdr:row>
      <xdr:rowOff>28575</xdr:rowOff>
    </xdr:to>
    <xdr:pic>
      <xdr:nvPicPr>
        <xdr:cNvPr id="4196"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333750" cy="8286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0</xdr:rowOff>
        </xdr:from>
        <xdr:to>
          <xdr:col>3</xdr:col>
          <xdr:colOff>123825</xdr:colOff>
          <xdr:row>0</xdr:row>
          <xdr:rowOff>762000</xdr:rowOff>
        </xdr:to>
        <xdr:sp macro="" textlink="">
          <xdr:nvSpPr>
            <xdr:cNvPr id="5121" name="Picture 1" hidden="1">
              <a:extLst>
                <a:ext uri="{63B3BB69-23CF-44E3-9099-C40C66FF867C}">
                  <a14:compatExt spid="_x0000_s5121"/>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0</xdr:rowOff>
        </xdr:from>
        <xdr:to>
          <xdr:col>3</xdr:col>
          <xdr:colOff>123825</xdr:colOff>
          <xdr:row>0</xdr:row>
          <xdr:rowOff>762000</xdr:rowOff>
        </xdr:to>
        <xdr:sp macro="" textlink="">
          <xdr:nvSpPr>
            <xdr:cNvPr id="6145" name="Picture 1" hidden="1">
              <a:extLst>
                <a:ext uri="{63B3BB69-23CF-44E3-9099-C40C66FF867C}">
                  <a14:compatExt spid="_x0000_s6145"/>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0</xdr:rowOff>
        </xdr:from>
        <xdr:to>
          <xdr:col>3</xdr:col>
          <xdr:colOff>123825</xdr:colOff>
          <xdr:row>0</xdr:row>
          <xdr:rowOff>762000</xdr:rowOff>
        </xdr:to>
        <xdr:sp macro="" textlink="">
          <xdr:nvSpPr>
            <xdr:cNvPr id="7169" name="Picture 1" hidden="1">
              <a:extLst>
                <a:ext uri="{63B3BB69-23CF-44E3-9099-C40C66FF867C}">
                  <a14:compatExt spid="_x0000_s7169"/>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0</xdr:rowOff>
        </xdr:from>
        <xdr:to>
          <xdr:col>3</xdr:col>
          <xdr:colOff>123825</xdr:colOff>
          <xdr:row>0</xdr:row>
          <xdr:rowOff>762000</xdr:rowOff>
        </xdr:to>
        <xdr:sp macro="" textlink="">
          <xdr:nvSpPr>
            <xdr:cNvPr id="8193" name="Picture 1" hidden="1">
              <a:extLst>
                <a:ext uri="{63B3BB69-23CF-44E3-9099-C40C66FF867C}">
                  <a14:compatExt spid="_x0000_s8193"/>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0</xdr:rowOff>
        </xdr:from>
        <xdr:to>
          <xdr:col>3</xdr:col>
          <xdr:colOff>123825</xdr:colOff>
          <xdr:row>0</xdr:row>
          <xdr:rowOff>762000</xdr:rowOff>
        </xdr:to>
        <xdr:sp macro="" textlink="">
          <xdr:nvSpPr>
            <xdr:cNvPr id="9217" name="Picture 1" hidden="1">
              <a:extLst>
                <a:ext uri="{63B3BB69-23CF-44E3-9099-C40C66FF867C}">
                  <a14:compatExt spid="_x0000_s9217"/>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0</xdr:rowOff>
        </xdr:from>
        <xdr:to>
          <xdr:col>3</xdr:col>
          <xdr:colOff>123825</xdr:colOff>
          <xdr:row>0</xdr:row>
          <xdr:rowOff>762000</xdr:rowOff>
        </xdr:to>
        <xdr:sp macro="" textlink="">
          <xdr:nvSpPr>
            <xdr:cNvPr id="10241" name="Picture 1" hidden="1">
              <a:extLst>
                <a:ext uri="{63B3BB69-23CF-44E3-9099-C40C66FF867C}">
                  <a14:compatExt spid="_x0000_s10241"/>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57150</xdr:colOff>
          <xdr:row>0</xdr:row>
          <xdr:rowOff>0</xdr:rowOff>
        </xdr:from>
        <xdr:to>
          <xdr:col>3</xdr:col>
          <xdr:colOff>123825</xdr:colOff>
          <xdr:row>0</xdr:row>
          <xdr:rowOff>762000</xdr:rowOff>
        </xdr:to>
        <xdr:sp macro="" textlink="">
          <xdr:nvSpPr>
            <xdr:cNvPr id="35841" name="Picture 1" hidden="1">
              <a:extLst>
                <a:ext uri="{63B3BB69-23CF-44E3-9099-C40C66FF867C}">
                  <a14:compatExt spid="_x0000_s35841"/>
                </a:ext>
              </a:extLst>
            </xdr:cNvPr>
            <xdr:cNvSpPr/>
          </xdr:nvSpPr>
          <xdr:spPr bwMode="auto">
            <a:xfrm>
              <a:off x="0" y="0"/>
              <a:ext cx="0" cy="0"/>
            </a:xfrm>
            <a:prstGeom prst="rect">
              <a:avLst/>
            </a:prstGeom>
            <a:blipFill dpi="0" rotWithShape="0">
              <a:blip xmlns:r="http://schemas.openxmlformats.org/officeDocument/2006/relationships"/>
              <a:srcRect/>
              <a:stretch>
                <a:fillRect/>
              </a:stretch>
            </a:blip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57150</xdr:colOff>
      <xdr:row>0</xdr:row>
      <xdr:rowOff>790575</xdr:rowOff>
    </xdr:to>
    <xdr:pic>
      <xdr:nvPicPr>
        <xdr:cNvPr id="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57150</xdr:colOff>
          <xdr:row>0</xdr:row>
          <xdr:rowOff>0</xdr:rowOff>
        </xdr:from>
        <xdr:to>
          <xdr:col>4</xdr:col>
          <xdr:colOff>123825</xdr:colOff>
          <xdr:row>0</xdr:row>
          <xdr:rowOff>762000</xdr:rowOff>
        </xdr:to>
        <xdr:sp macro="" textlink="">
          <xdr:nvSpPr>
            <xdr:cNvPr id="36865" name="Object 1" hidden="1">
              <a:extLst>
                <a:ext uri="{63B3BB69-23CF-44E3-9099-C40C66FF867C}">
                  <a14:compatExt spid="_x0000_s3686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0</xdr:rowOff>
    </xdr:from>
    <xdr:to>
      <xdr:col>5</xdr:col>
      <xdr:colOff>114300</xdr:colOff>
      <xdr:row>0</xdr:row>
      <xdr:rowOff>790575</xdr:rowOff>
    </xdr:to>
    <xdr:pic>
      <xdr:nvPicPr>
        <xdr:cNvPr id="4"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57150</xdr:colOff>
      <xdr:row>0</xdr:row>
      <xdr:rowOff>790575</xdr:rowOff>
    </xdr:to>
    <xdr:pic>
      <xdr:nvPicPr>
        <xdr:cNvPr id="21506"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57150</xdr:colOff>
          <xdr:row>0</xdr:row>
          <xdr:rowOff>0</xdr:rowOff>
        </xdr:from>
        <xdr:to>
          <xdr:col>4</xdr:col>
          <xdr:colOff>123825</xdr:colOff>
          <xdr:row>0</xdr:row>
          <xdr:rowOff>762000</xdr:rowOff>
        </xdr:to>
        <xdr:sp macro="" textlink="">
          <xdr:nvSpPr>
            <xdr:cNvPr id="21505" name="Object 1" hidden="1">
              <a:extLst>
                <a:ext uri="{63B3BB69-23CF-44E3-9099-C40C66FF867C}">
                  <a14:compatExt spid="_x0000_s21505"/>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0</xdr:rowOff>
    </xdr:from>
    <xdr:to>
      <xdr:col>5</xdr:col>
      <xdr:colOff>114300</xdr:colOff>
      <xdr:row>0</xdr:row>
      <xdr:rowOff>790575</xdr:rowOff>
    </xdr:to>
    <xdr:pic>
      <xdr:nvPicPr>
        <xdr:cNvPr id="21507"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57150</xdr:colOff>
      <xdr:row>0</xdr:row>
      <xdr:rowOff>790575</xdr:rowOff>
    </xdr:to>
    <xdr:pic>
      <xdr:nvPicPr>
        <xdr:cNvPr id="20540"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57150</xdr:colOff>
          <xdr:row>0</xdr:row>
          <xdr:rowOff>0</xdr:rowOff>
        </xdr:from>
        <xdr:to>
          <xdr:col>4</xdr:col>
          <xdr:colOff>123825</xdr:colOff>
          <xdr:row>0</xdr:row>
          <xdr:rowOff>762000</xdr:rowOff>
        </xdr:to>
        <xdr:sp macro="" textlink="">
          <xdr:nvSpPr>
            <xdr:cNvPr id="20481" name="Object 1" hidden="1">
              <a:extLst>
                <a:ext uri="{63B3BB69-23CF-44E3-9099-C40C66FF867C}">
                  <a14:compatExt spid="_x0000_s2048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0</xdr:rowOff>
    </xdr:from>
    <xdr:to>
      <xdr:col>5</xdr:col>
      <xdr:colOff>114300</xdr:colOff>
      <xdr:row>0</xdr:row>
      <xdr:rowOff>790575</xdr:rowOff>
    </xdr:to>
    <xdr:pic>
      <xdr:nvPicPr>
        <xdr:cNvPr id="20541"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57150</xdr:colOff>
      <xdr:row>0</xdr:row>
      <xdr:rowOff>790575</xdr:rowOff>
    </xdr:to>
    <xdr:pic>
      <xdr:nvPicPr>
        <xdr:cNvPr id="19564"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57150</xdr:colOff>
          <xdr:row>0</xdr:row>
          <xdr:rowOff>0</xdr:rowOff>
        </xdr:from>
        <xdr:to>
          <xdr:col>4</xdr:col>
          <xdr:colOff>123825</xdr:colOff>
          <xdr:row>0</xdr:row>
          <xdr:rowOff>762000</xdr:rowOff>
        </xdr:to>
        <xdr:sp macro="" textlink="">
          <xdr:nvSpPr>
            <xdr:cNvPr id="19457" name="Object 1" hidden="1">
              <a:extLst>
                <a:ext uri="{63B3BB69-23CF-44E3-9099-C40C66FF867C}">
                  <a14:compatExt spid="_x0000_s19457"/>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0</xdr:rowOff>
    </xdr:from>
    <xdr:to>
      <xdr:col>5</xdr:col>
      <xdr:colOff>114300</xdr:colOff>
      <xdr:row>0</xdr:row>
      <xdr:rowOff>790575</xdr:rowOff>
    </xdr:to>
    <xdr:pic>
      <xdr:nvPicPr>
        <xdr:cNvPr id="19565"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57150</xdr:colOff>
      <xdr:row>0</xdr:row>
      <xdr:rowOff>790575</xdr:rowOff>
    </xdr:to>
    <xdr:pic>
      <xdr:nvPicPr>
        <xdr:cNvPr id="18585"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mc:AlternateContent xmlns:mc="http://schemas.openxmlformats.org/markup-compatibility/2006">
    <mc:Choice xmlns:a14="http://schemas.microsoft.com/office/drawing/2010/main" Requires="a14">
      <xdr:twoCellAnchor>
        <xdr:from>
          <xdr:col>0</xdr:col>
          <xdr:colOff>57150</xdr:colOff>
          <xdr:row>0</xdr:row>
          <xdr:rowOff>0</xdr:rowOff>
        </xdr:from>
        <xdr:to>
          <xdr:col>4</xdr:col>
          <xdr:colOff>123825</xdr:colOff>
          <xdr:row>0</xdr:row>
          <xdr:rowOff>762000</xdr:rowOff>
        </xdr:to>
        <xdr:sp macro="" textlink="">
          <xdr:nvSpPr>
            <xdr:cNvPr id="18460" name="Object 28" hidden="1">
              <a:extLst>
                <a:ext uri="{63B3BB69-23CF-44E3-9099-C40C66FF867C}">
                  <a14:compatExt spid="_x0000_s1846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57150</xdr:colOff>
      <xdr:row>0</xdr:row>
      <xdr:rowOff>0</xdr:rowOff>
    </xdr:from>
    <xdr:to>
      <xdr:col>5</xdr:col>
      <xdr:colOff>114300</xdr:colOff>
      <xdr:row>0</xdr:row>
      <xdr:rowOff>790575</xdr:rowOff>
    </xdr:to>
    <xdr:pic>
      <xdr:nvPicPr>
        <xdr:cNvPr id="18586"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307657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57150</xdr:colOff>
      <xdr:row>0</xdr:row>
      <xdr:rowOff>790575</xdr:rowOff>
    </xdr:to>
    <xdr:pic>
      <xdr:nvPicPr>
        <xdr:cNvPr id="1124"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019425" cy="79057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552450</xdr:colOff>
      <xdr:row>0</xdr:row>
      <xdr:rowOff>762000</xdr:rowOff>
    </xdr:to>
    <xdr:pic>
      <xdr:nvPicPr>
        <xdr:cNvPr id="2148"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762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76200</xdr:colOff>
      <xdr:row>0</xdr:row>
      <xdr:rowOff>809625</xdr:rowOff>
    </xdr:to>
    <xdr:pic>
      <xdr:nvPicPr>
        <xdr:cNvPr id="3532" name="Imag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86075" cy="8001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3" Type="http://schemas.openxmlformats.org/officeDocument/2006/relationships/oleObject" Target="../embeddings/oleObject7.bin"/><Relationship Id="rId2" Type="http://schemas.openxmlformats.org/officeDocument/2006/relationships/vmlDrawing" Target="../drawings/vmlDrawing7.vml"/><Relationship Id="rId1" Type="http://schemas.openxmlformats.org/officeDocument/2006/relationships/drawing" Target="../drawings/drawing11.xml"/><Relationship Id="rId4" Type="http://schemas.openxmlformats.org/officeDocument/2006/relationships/image" Target="../media/image1.emf"/></Relationships>
</file>

<file path=xl/worksheets/_rels/sheet12.xml.rels><?xml version="1.0" encoding="UTF-8" standalone="yes"?>
<Relationships xmlns="http://schemas.openxmlformats.org/package/2006/relationships"><Relationship Id="rId3" Type="http://schemas.openxmlformats.org/officeDocument/2006/relationships/oleObject" Target="../embeddings/oleObject8.bin"/><Relationship Id="rId2" Type="http://schemas.openxmlformats.org/officeDocument/2006/relationships/vmlDrawing" Target="../drawings/vmlDrawing8.vml"/><Relationship Id="rId1" Type="http://schemas.openxmlformats.org/officeDocument/2006/relationships/drawing" Target="../drawings/drawing12.xml"/><Relationship Id="rId4" Type="http://schemas.openxmlformats.org/officeDocument/2006/relationships/image" Target="../media/image1.emf"/></Relationships>
</file>

<file path=xl/worksheets/_rels/sheet13.xml.rels><?xml version="1.0" encoding="UTF-8" standalone="yes"?>
<Relationships xmlns="http://schemas.openxmlformats.org/package/2006/relationships"><Relationship Id="rId3" Type="http://schemas.openxmlformats.org/officeDocument/2006/relationships/oleObject" Target="../embeddings/oleObject9.bin"/><Relationship Id="rId2" Type="http://schemas.openxmlformats.org/officeDocument/2006/relationships/vmlDrawing" Target="../drawings/vmlDrawing9.vml"/><Relationship Id="rId1" Type="http://schemas.openxmlformats.org/officeDocument/2006/relationships/drawing" Target="../drawings/drawing13.xml"/><Relationship Id="rId4" Type="http://schemas.openxmlformats.org/officeDocument/2006/relationships/image" Target="../media/image1.emf"/></Relationships>
</file>

<file path=xl/worksheets/_rels/sheet14.xml.rels><?xml version="1.0" encoding="UTF-8" standalone="yes"?>
<Relationships xmlns="http://schemas.openxmlformats.org/package/2006/relationships"><Relationship Id="rId3" Type="http://schemas.openxmlformats.org/officeDocument/2006/relationships/oleObject" Target="../embeddings/oleObject10.bin"/><Relationship Id="rId2" Type="http://schemas.openxmlformats.org/officeDocument/2006/relationships/vmlDrawing" Target="../drawings/vmlDrawing10.vml"/><Relationship Id="rId1" Type="http://schemas.openxmlformats.org/officeDocument/2006/relationships/drawing" Target="../drawings/drawing14.xml"/><Relationship Id="rId4" Type="http://schemas.openxmlformats.org/officeDocument/2006/relationships/image" Target="../media/image1.emf"/></Relationships>
</file>

<file path=xl/worksheets/_rels/sheet15.xml.rels><?xml version="1.0" encoding="UTF-8" standalone="yes"?>
<Relationships xmlns="http://schemas.openxmlformats.org/package/2006/relationships"><Relationship Id="rId3" Type="http://schemas.openxmlformats.org/officeDocument/2006/relationships/oleObject" Target="../embeddings/oleObject11.bin"/><Relationship Id="rId2" Type="http://schemas.openxmlformats.org/officeDocument/2006/relationships/vmlDrawing" Target="../drawings/vmlDrawing11.vml"/><Relationship Id="rId1" Type="http://schemas.openxmlformats.org/officeDocument/2006/relationships/drawing" Target="../drawings/drawing15.xml"/><Relationship Id="rId4" Type="http://schemas.openxmlformats.org/officeDocument/2006/relationships/image" Target="../media/image1.emf"/></Relationships>
</file>

<file path=xl/worksheets/_rels/sheet16.xml.rels><?xml version="1.0" encoding="UTF-8" standalone="yes"?>
<Relationships xmlns="http://schemas.openxmlformats.org/package/2006/relationships"><Relationship Id="rId3" Type="http://schemas.openxmlformats.org/officeDocument/2006/relationships/oleObject" Target="../embeddings/oleObject12.bin"/><Relationship Id="rId2" Type="http://schemas.openxmlformats.org/officeDocument/2006/relationships/vmlDrawing" Target="../drawings/vmlDrawing12.vml"/><Relationship Id="rId1" Type="http://schemas.openxmlformats.org/officeDocument/2006/relationships/drawing" Target="../drawings/drawing16.xml"/><Relationship Id="rId4" Type="http://schemas.openxmlformats.org/officeDocument/2006/relationships/image" Target="../media/image1.emf"/></Relationships>
</file>

<file path=xl/worksheets/_rels/sheet17.xml.rels><?xml version="1.0" encoding="UTF-8" standalone="yes"?>
<Relationships xmlns="http://schemas.openxmlformats.org/package/2006/relationships"><Relationship Id="rId3" Type="http://schemas.openxmlformats.org/officeDocument/2006/relationships/oleObject" Target="../embeddings/oleObject13.bin"/><Relationship Id="rId2" Type="http://schemas.openxmlformats.org/officeDocument/2006/relationships/vmlDrawing" Target="../drawings/vmlDrawing13.vml"/><Relationship Id="rId1" Type="http://schemas.openxmlformats.org/officeDocument/2006/relationships/drawing" Target="../drawings/drawing17.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image" Target="../media/image1.emf"/><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oleObject" Target="../embeddings/oleObject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oleObject" Target="../embeddings/oleObject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1.emf"/><Relationship Id="rId4" Type="http://schemas.openxmlformats.org/officeDocument/2006/relationships/oleObject" Target="../embeddings/oleObject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7"/>
  <sheetViews>
    <sheetView tabSelected="1" workbookViewId="0">
      <selection activeCell="A25" sqref="A25"/>
    </sheetView>
  </sheetViews>
  <sheetFormatPr baseColWidth="10" defaultColWidth="10.42578125" defaultRowHeight="12.75" x14ac:dyDescent="0.2"/>
  <cols>
    <col min="1" max="1" width="10.42578125" style="1"/>
    <col min="2" max="2" width="3.42578125" style="1" hidden="1" customWidth="1"/>
    <col min="3" max="3" width="14.28515625" style="1" customWidth="1"/>
    <col min="4" max="15" width="10.28515625" style="1" customWidth="1"/>
    <col min="16" max="16" width="12.140625" style="1" customWidth="1"/>
    <col min="17" max="17" width="10.42578125" style="1"/>
    <col min="18" max="18" width="18.28515625" style="1" customWidth="1"/>
    <col min="19" max="19" width="15" style="1" customWidth="1"/>
    <col min="20" max="20" width="12.28515625" style="1" bestFit="1" customWidth="1"/>
    <col min="21" max="16384" width="10.42578125" style="1"/>
  </cols>
  <sheetData>
    <row r="1" spans="1:20" ht="63.6" customHeight="1" x14ac:dyDescent="0.2">
      <c r="A1" s="33"/>
      <c r="B1" s="33"/>
      <c r="C1" s="33"/>
      <c r="D1" s="34" t="s">
        <v>0</v>
      </c>
      <c r="E1" s="34" t="s">
        <v>0</v>
      </c>
      <c r="F1" s="34" t="s">
        <v>0</v>
      </c>
      <c r="G1" s="34" t="s">
        <v>0</v>
      </c>
      <c r="H1" s="34" t="s">
        <v>0</v>
      </c>
      <c r="I1" s="34" t="s">
        <v>0</v>
      </c>
      <c r="J1" s="34" t="s">
        <v>0</v>
      </c>
      <c r="K1" s="34" t="s">
        <v>0</v>
      </c>
      <c r="L1" s="34" t="s">
        <v>0</v>
      </c>
      <c r="M1" s="34" t="s">
        <v>0</v>
      </c>
      <c r="N1" s="34" t="s">
        <v>0</v>
      </c>
      <c r="O1" s="34" t="s">
        <v>0</v>
      </c>
      <c r="P1" s="34" t="s">
        <v>0</v>
      </c>
    </row>
    <row r="2" spans="1:20" ht="15.75" x14ac:dyDescent="0.25">
      <c r="A2" s="35" t="s">
        <v>1</v>
      </c>
      <c r="B2" s="35"/>
      <c r="C2" s="33"/>
      <c r="D2" s="33"/>
      <c r="E2" s="33"/>
      <c r="F2" s="33"/>
      <c r="G2" s="33"/>
      <c r="H2" s="33"/>
      <c r="I2" s="33"/>
      <c r="J2" s="33"/>
      <c r="K2" s="33"/>
      <c r="L2" s="33"/>
      <c r="M2" s="33"/>
      <c r="N2" s="33"/>
      <c r="O2" s="33"/>
      <c r="P2" s="33"/>
    </row>
    <row r="3" spans="1:20" ht="15" x14ac:dyDescent="0.25">
      <c r="A3" s="36" t="s">
        <v>46</v>
      </c>
      <c r="B3" s="36"/>
      <c r="C3" s="33"/>
      <c r="D3" s="33"/>
      <c r="E3" s="33"/>
      <c r="F3" s="33"/>
      <c r="G3" s="33"/>
      <c r="H3" s="33"/>
      <c r="I3" s="33"/>
      <c r="J3" s="33"/>
      <c r="K3" s="37" t="s">
        <v>3</v>
      </c>
      <c r="L3" s="38">
        <f ca="1">TODAY()</f>
        <v>46085</v>
      </c>
      <c r="M3" s="33"/>
      <c r="N3" s="33"/>
      <c r="O3" s="33"/>
      <c r="P3" s="33"/>
    </row>
    <row r="4" spans="1:20" x14ac:dyDescent="0.2">
      <c r="A4" s="39" t="s">
        <v>4</v>
      </c>
      <c r="B4" s="40"/>
      <c r="C4" s="33"/>
      <c r="D4" s="33"/>
      <c r="E4" s="33"/>
      <c r="F4" s="33"/>
      <c r="G4" s="33"/>
      <c r="H4" s="33"/>
      <c r="I4" s="33"/>
      <c r="J4" s="33"/>
      <c r="K4" s="33"/>
      <c r="L4" s="33"/>
      <c r="M4" s="33"/>
      <c r="N4" s="33"/>
      <c r="O4" s="33"/>
      <c r="P4" s="33"/>
    </row>
    <row r="5" spans="1:20" x14ac:dyDescent="0.2">
      <c r="A5" s="41" t="s">
        <v>5</v>
      </c>
      <c r="B5" s="41"/>
      <c r="C5" s="33"/>
      <c r="D5" s="33"/>
      <c r="E5" s="33"/>
      <c r="F5" s="33"/>
      <c r="G5" s="33"/>
      <c r="H5" s="33"/>
      <c r="I5" s="33"/>
      <c r="J5" s="33"/>
      <c r="K5" s="33"/>
      <c r="L5" s="33"/>
      <c r="M5" s="33"/>
      <c r="N5" s="33"/>
      <c r="O5" s="33"/>
      <c r="P5" s="33"/>
    </row>
    <row r="6" spans="1:20" ht="48" customHeight="1" x14ac:dyDescent="0.2">
      <c r="A6" s="63" t="s">
        <v>6</v>
      </c>
      <c r="B6" s="64"/>
      <c r="C6" s="64"/>
      <c r="D6" s="64"/>
      <c r="E6" s="64"/>
      <c r="F6" s="64"/>
      <c r="G6" s="64"/>
      <c r="H6" s="64"/>
      <c r="I6" s="64"/>
      <c r="J6" s="64"/>
      <c r="K6" s="64"/>
      <c r="L6" s="64"/>
      <c r="M6" s="64"/>
      <c r="N6" s="64"/>
      <c r="O6" s="64"/>
      <c r="P6" s="65"/>
    </row>
    <row r="7" spans="1:20" x14ac:dyDescent="0.2">
      <c r="A7" s="42" t="s">
        <v>7</v>
      </c>
      <c r="B7" s="42"/>
      <c r="C7" s="33"/>
      <c r="D7" s="33"/>
      <c r="E7" s="33"/>
      <c r="F7" s="33"/>
      <c r="G7" s="33"/>
      <c r="H7" s="33"/>
      <c r="I7" s="33"/>
      <c r="J7" s="33"/>
      <c r="K7" s="33"/>
      <c r="L7" s="33"/>
      <c r="M7" s="33"/>
      <c r="N7" s="33"/>
      <c r="O7" s="33"/>
      <c r="P7" s="33"/>
    </row>
    <row r="8" spans="1:20" x14ac:dyDescent="0.2">
      <c r="A8" s="56"/>
      <c r="B8" s="56">
        <v>2021</v>
      </c>
      <c r="C8" s="56" t="s">
        <v>8</v>
      </c>
      <c r="D8" s="57" t="s">
        <v>9</v>
      </c>
      <c r="E8" s="57" t="s">
        <v>10</v>
      </c>
      <c r="F8" s="57" t="s">
        <v>11</v>
      </c>
      <c r="G8" s="57" t="s">
        <v>12</v>
      </c>
      <c r="H8" s="57" t="s">
        <v>13</v>
      </c>
      <c r="I8" s="57" t="s">
        <v>14</v>
      </c>
      <c r="J8" s="57" t="s">
        <v>15</v>
      </c>
      <c r="K8" s="57" t="s">
        <v>16</v>
      </c>
      <c r="L8" s="57" t="s">
        <v>17</v>
      </c>
      <c r="M8" s="57" t="s">
        <v>18</v>
      </c>
      <c r="N8" s="57" t="s">
        <v>19</v>
      </c>
      <c r="O8" s="57" t="s">
        <v>20</v>
      </c>
      <c r="P8" s="58" t="s">
        <v>21</v>
      </c>
    </row>
    <row r="9" spans="1:20" x14ac:dyDescent="0.2">
      <c r="A9" s="66"/>
      <c r="B9" s="43" t="s">
        <v>22</v>
      </c>
      <c r="C9" s="46" t="s">
        <v>23</v>
      </c>
      <c r="D9" s="30">
        <v>1132593</v>
      </c>
      <c r="E9" s="44"/>
      <c r="F9" s="30"/>
      <c r="G9" s="29"/>
      <c r="H9" s="30"/>
      <c r="I9" s="29"/>
      <c r="J9" s="30"/>
      <c r="K9" s="29"/>
      <c r="L9" s="30"/>
      <c r="M9" s="29"/>
      <c r="N9" s="30"/>
      <c r="O9" s="44"/>
      <c r="P9" s="44">
        <f t="shared" ref="P9:P10" si="0">SUM(D9:O9)</f>
        <v>1132593</v>
      </c>
    </row>
    <row r="10" spans="1:20" x14ac:dyDescent="0.2">
      <c r="A10" s="67"/>
      <c r="B10" s="47"/>
      <c r="C10" s="23" t="s">
        <v>44</v>
      </c>
      <c r="D10" s="31">
        <v>1146226</v>
      </c>
      <c r="E10" s="45"/>
      <c r="F10" s="31"/>
      <c r="G10" s="32"/>
      <c r="H10" s="31"/>
      <c r="I10" s="32"/>
      <c r="J10" s="31"/>
      <c r="K10" s="32"/>
      <c r="L10" s="31"/>
      <c r="M10" s="32"/>
      <c r="N10" s="31"/>
      <c r="O10" s="45"/>
      <c r="P10" s="45">
        <f t="shared" si="0"/>
        <v>1146226</v>
      </c>
    </row>
    <row r="11" spans="1:20" x14ac:dyDescent="0.2">
      <c r="A11" s="33"/>
      <c r="B11" s="33"/>
      <c r="C11" s="33"/>
      <c r="D11" s="48"/>
      <c r="E11" s="48"/>
      <c r="F11" s="48"/>
      <c r="G11" s="48"/>
      <c r="H11" s="48"/>
      <c r="I11" s="48"/>
      <c r="J11" s="48"/>
      <c r="K11" s="48"/>
      <c r="L11" s="48"/>
      <c r="M11" s="48"/>
      <c r="N11" s="48"/>
      <c r="O11" s="48"/>
      <c r="P11" s="48"/>
    </row>
    <row r="12" spans="1:20" x14ac:dyDescent="0.2">
      <c r="A12" s="42" t="s">
        <v>25</v>
      </c>
      <c r="B12" s="42"/>
      <c r="C12" s="33"/>
      <c r="D12" s="48"/>
      <c r="E12" s="48"/>
      <c r="F12" s="48"/>
      <c r="G12" s="48"/>
      <c r="H12" s="48"/>
      <c r="I12" s="48"/>
      <c r="J12" s="48"/>
      <c r="K12" s="48"/>
      <c r="L12" s="48"/>
      <c r="M12" s="48"/>
      <c r="N12" s="48"/>
      <c r="O12" s="48"/>
      <c r="P12" s="48"/>
    </row>
    <row r="13" spans="1:20" x14ac:dyDescent="0.2">
      <c r="A13" s="56"/>
      <c r="B13" s="56">
        <v>2021</v>
      </c>
      <c r="C13" s="56" t="s">
        <v>8</v>
      </c>
      <c r="D13" s="60" t="s">
        <v>9</v>
      </c>
      <c r="E13" s="60" t="s">
        <v>10</v>
      </c>
      <c r="F13" s="60" t="s">
        <v>11</v>
      </c>
      <c r="G13" s="60" t="s">
        <v>12</v>
      </c>
      <c r="H13" s="60" t="s">
        <v>13</v>
      </c>
      <c r="I13" s="60" t="s">
        <v>14</v>
      </c>
      <c r="J13" s="60" t="s">
        <v>15</v>
      </c>
      <c r="K13" s="60" t="s">
        <v>16</v>
      </c>
      <c r="L13" s="60" t="s">
        <v>17</v>
      </c>
      <c r="M13" s="60" t="s">
        <v>18</v>
      </c>
      <c r="N13" s="60" t="s">
        <v>19</v>
      </c>
      <c r="O13" s="60" t="s">
        <v>20</v>
      </c>
      <c r="P13" s="61" t="s">
        <v>21</v>
      </c>
    </row>
    <row r="14" spans="1:20" x14ac:dyDescent="0.2">
      <c r="A14" s="68"/>
      <c r="B14" s="43" t="s">
        <v>22</v>
      </c>
      <c r="C14" s="50" t="s">
        <v>23</v>
      </c>
      <c r="D14" s="54">
        <v>109617389</v>
      </c>
      <c r="E14" s="44"/>
      <c r="F14" s="30"/>
      <c r="G14" s="30"/>
      <c r="H14" s="30"/>
      <c r="I14" s="30"/>
      <c r="J14" s="30"/>
      <c r="K14" s="30"/>
      <c r="L14" s="30"/>
      <c r="M14" s="30"/>
      <c r="N14" s="30"/>
      <c r="O14" s="30"/>
      <c r="P14" s="44">
        <f t="shared" ref="P14:P15" si="1">SUM(D14:O14)</f>
        <v>109617389</v>
      </c>
      <c r="R14" s="53"/>
      <c r="S14" s="53"/>
      <c r="T14" s="53"/>
    </row>
    <row r="15" spans="1:20" x14ac:dyDescent="0.2">
      <c r="A15" s="69"/>
      <c r="B15" s="51"/>
      <c r="C15" s="23" t="s">
        <v>44</v>
      </c>
      <c r="D15" s="52">
        <v>112012418</v>
      </c>
      <c r="E15" s="45"/>
      <c r="F15" s="31"/>
      <c r="G15" s="32"/>
      <c r="H15" s="31"/>
      <c r="I15" s="45"/>
      <c r="J15" s="31"/>
      <c r="K15" s="31"/>
      <c r="L15" s="31"/>
      <c r="M15" s="31"/>
      <c r="N15" s="31"/>
      <c r="O15" s="31"/>
      <c r="P15" s="45">
        <f t="shared" si="1"/>
        <v>112012418</v>
      </c>
      <c r="R15" s="53"/>
      <c r="S15" s="53"/>
      <c r="T15" s="53"/>
    </row>
    <row r="16" spans="1:20" x14ac:dyDescent="0.2">
      <c r="A16" s="33"/>
      <c r="B16" s="33"/>
      <c r="C16" s="33"/>
      <c r="D16" s="33"/>
      <c r="E16" s="33"/>
      <c r="F16" s="33"/>
      <c r="G16" s="33"/>
      <c r="H16" s="33"/>
      <c r="I16" s="33"/>
      <c r="J16" s="33"/>
      <c r="K16" s="33"/>
      <c r="L16" s="33"/>
      <c r="M16" s="33"/>
      <c r="N16" s="33"/>
      <c r="O16" s="33"/>
      <c r="P16" s="33"/>
    </row>
    <row r="17" spans="1:1" x14ac:dyDescent="0.2">
      <c r="A17" s="24" t="s">
        <v>45</v>
      </c>
    </row>
  </sheetData>
  <sheetProtection selectLockedCells="1" selectUnlockedCells="1"/>
  <mergeCells count="3">
    <mergeCell ref="A6:P6"/>
    <mergeCell ref="A9:A10"/>
    <mergeCell ref="A14:A15"/>
  </mergeCells>
  <pageMargins left="0.7" right="0.7" top="0.75" bottom="0.75" header="0.51180555555555551" footer="0.51180555555555551"/>
  <pageSetup paperSize="8" scale="99" firstPageNumber="0" orientation="landscape" horizontalDpi="300" verticalDpi="300" r:id="rId1"/>
  <headerFooter alignWithMargins="0"/>
  <drawing r:id="rId2"/>
  <legacyDrawing r:id="rId3"/>
  <oleObjects>
    <mc:AlternateContent xmlns:mc="http://schemas.openxmlformats.org/markup-compatibility/2006">
      <mc:Choice Requires="x14">
        <oleObject progId="Word.Picture.8" shapeId="53249" r:id="rId4">
          <objectPr defaultSize="0" autoPict="0" r:id="rId5">
            <anchor moveWithCells="1" sizeWithCells="1">
              <from>
                <xdr:col>0</xdr:col>
                <xdr:colOff>57150</xdr:colOff>
                <xdr:row>0</xdr:row>
                <xdr:rowOff>0</xdr:rowOff>
              </from>
              <to>
                <xdr:col>4</xdr:col>
                <xdr:colOff>123825</xdr:colOff>
                <xdr:row>0</xdr:row>
                <xdr:rowOff>762000</xdr:rowOff>
              </to>
            </anchor>
          </objectPr>
        </oleObject>
      </mc:Choice>
      <mc:Fallback>
        <oleObject progId="Word.Picture.8" shapeId="5324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workbookViewId="0">
      <selection activeCell="C13" sqref="C13:O13"/>
    </sheetView>
  </sheetViews>
  <sheetFormatPr baseColWidth="10" defaultColWidth="10.42578125" defaultRowHeight="12.75" x14ac:dyDescent="0.2"/>
  <cols>
    <col min="1" max="1" width="10.42578125" style="1"/>
    <col min="2" max="2" width="13.42578125" style="1" customWidth="1"/>
    <col min="3" max="14" width="10.42578125" style="1"/>
    <col min="15" max="15" width="12.140625" style="1" customWidth="1"/>
    <col min="16" max="16384" width="10.42578125" style="1"/>
  </cols>
  <sheetData>
    <row r="1" spans="1:15" ht="63.6" customHeight="1" x14ac:dyDescent="0.2"/>
    <row r="2" spans="1:15" ht="15.75" x14ac:dyDescent="0.25">
      <c r="A2" s="3" t="s">
        <v>1</v>
      </c>
    </row>
    <row r="3" spans="1:15" ht="15" x14ac:dyDescent="0.25">
      <c r="A3" s="4" t="s">
        <v>29</v>
      </c>
      <c r="J3" s="24" t="s">
        <v>3</v>
      </c>
      <c r="K3" s="25">
        <v>43137</v>
      </c>
    </row>
    <row r="4" spans="1:15" x14ac:dyDescent="0.2">
      <c r="A4" s="7" t="s">
        <v>4</v>
      </c>
    </row>
    <row r="5" spans="1:15" x14ac:dyDescent="0.2">
      <c r="A5" s="8" t="s">
        <v>5</v>
      </c>
    </row>
    <row r="6" spans="1:15" x14ac:dyDescent="0.2">
      <c r="A6" s="24"/>
    </row>
    <row r="7" spans="1:15" x14ac:dyDescent="0.2">
      <c r="A7" s="9" t="s">
        <v>7</v>
      </c>
    </row>
    <row r="8" spans="1:15" x14ac:dyDescent="0.2">
      <c r="A8" s="10"/>
      <c r="B8" s="10" t="s">
        <v>8</v>
      </c>
      <c r="C8" s="11" t="s">
        <v>9</v>
      </c>
      <c r="D8" s="11" t="s">
        <v>10</v>
      </c>
      <c r="E8" s="11" t="s">
        <v>11</v>
      </c>
      <c r="F8" s="11" t="s">
        <v>12</v>
      </c>
      <c r="G8" s="11" t="s">
        <v>13</v>
      </c>
      <c r="H8" s="11" t="s">
        <v>14</v>
      </c>
      <c r="I8" s="11" t="s">
        <v>15</v>
      </c>
      <c r="J8" s="11" t="s">
        <v>16</v>
      </c>
      <c r="K8" s="11" t="s">
        <v>17</v>
      </c>
      <c r="L8" s="11" t="s">
        <v>18</v>
      </c>
      <c r="M8" s="11" t="s">
        <v>19</v>
      </c>
      <c r="N8" s="11" t="s">
        <v>20</v>
      </c>
      <c r="O8" s="59" t="s">
        <v>21</v>
      </c>
    </row>
    <row r="9" spans="1:15" x14ac:dyDescent="0.2">
      <c r="A9" s="73" t="s">
        <v>24</v>
      </c>
      <c r="B9" s="15" t="s">
        <v>23</v>
      </c>
      <c r="C9" s="13">
        <v>1150710</v>
      </c>
      <c r="D9" s="26">
        <v>1053207</v>
      </c>
      <c r="E9" s="13">
        <v>1202248</v>
      </c>
      <c r="F9" s="26">
        <v>1006637</v>
      </c>
      <c r="G9" s="13">
        <v>1118708</v>
      </c>
      <c r="H9" s="26">
        <v>1123438</v>
      </c>
      <c r="I9" s="13">
        <v>1048606</v>
      </c>
      <c r="J9" s="26">
        <v>1177863</v>
      </c>
      <c r="K9" s="13">
        <v>1143368</v>
      </c>
      <c r="L9" s="26">
        <v>1190440</v>
      </c>
      <c r="M9" s="13">
        <v>1184639</v>
      </c>
      <c r="N9" s="16">
        <v>1119966</v>
      </c>
      <c r="O9" s="16">
        <v>13519830</v>
      </c>
    </row>
    <row r="10" spans="1:15" x14ac:dyDescent="0.2">
      <c r="A10" s="74"/>
      <c r="B10" s="23" t="s">
        <v>44</v>
      </c>
      <c r="C10" s="14">
        <v>1166741</v>
      </c>
      <c r="D10" s="27">
        <v>1067997</v>
      </c>
      <c r="E10" s="14">
        <v>1220919</v>
      </c>
      <c r="F10" s="27">
        <v>1022504</v>
      </c>
      <c r="G10" s="14">
        <v>1137355</v>
      </c>
      <c r="H10" s="27">
        <v>1141583</v>
      </c>
      <c r="I10" s="14">
        <v>1064513</v>
      </c>
      <c r="J10" s="27">
        <v>1197136</v>
      </c>
      <c r="K10" s="14">
        <v>1161809</v>
      </c>
      <c r="L10" s="27">
        <v>1209478</v>
      </c>
      <c r="M10" s="14">
        <v>1203871</v>
      </c>
      <c r="N10" s="28">
        <v>1137466</v>
      </c>
      <c r="O10" s="28">
        <v>13731372</v>
      </c>
    </row>
    <row r="11" spans="1:15" x14ac:dyDescent="0.2">
      <c r="C11" s="17"/>
      <c r="D11" s="17"/>
      <c r="E11" s="17"/>
      <c r="F11" s="17"/>
      <c r="G11" s="17"/>
      <c r="H11" s="17"/>
      <c r="I11" s="17"/>
      <c r="J11" s="17"/>
      <c r="K11" s="17"/>
      <c r="L11" s="17"/>
      <c r="M11" s="17"/>
      <c r="N11" s="17"/>
      <c r="O11" s="17"/>
    </row>
    <row r="12" spans="1:15" x14ac:dyDescent="0.2">
      <c r="A12" s="9" t="s">
        <v>30</v>
      </c>
      <c r="C12" s="17"/>
      <c r="D12" s="17"/>
      <c r="E12" s="17"/>
      <c r="F12" s="17"/>
      <c r="G12" s="17"/>
      <c r="H12" s="17"/>
      <c r="I12" s="17"/>
      <c r="J12" s="17"/>
      <c r="K12" s="17"/>
      <c r="L12" s="17"/>
      <c r="M12" s="17"/>
      <c r="N12" s="17"/>
      <c r="O12" s="17"/>
    </row>
    <row r="13" spans="1:15" x14ac:dyDescent="0.2">
      <c r="A13" s="10"/>
      <c r="B13" s="10" t="s">
        <v>8</v>
      </c>
      <c r="C13" s="11" t="s">
        <v>9</v>
      </c>
      <c r="D13" s="11" t="s">
        <v>10</v>
      </c>
      <c r="E13" s="11" t="s">
        <v>11</v>
      </c>
      <c r="F13" s="11" t="s">
        <v>12</v>
      </c>
      <c r="G13" s="11" t="s">
        <v>13</v>
      </c>
      <c r="H13" s="11" t="s">
        <v>14</v>
      </c>
      <c r="I13" s="11" t="s">
        <v>15</v>
      </c>
      <c r="J13" s="11" t="s">
        <v>16</v>
      </c>
      <c r="K13" s="11" t="s">
        <v>17</v>
      </c>
      <c r="L13" s="11" t="s">
        <v>18</v>
      </c>
      <c r="M13" s="11" t="s">
        <v>19</v>
      </c>
      <c r="N13" s="11" t="s">
        <v>20</v>
      </c>
      <c r="O13" s="59" t="s">
        <v>21</v>
      </c>
    </row>
    <row r="14" spans="1:15" x14ac:dyDescent="0.2">
      <c r="A14" s="73" t="s">
        <v>24</v>
      </c>
      <c r="B14" s="21" t="s">
        <v>23</v>
      </c>
      <c r="C14" s="13">
        <v>106014940</v>
      </c>
      <c r="D14" s="13">
        <v>97021944</v>
      </c>
      <c r="E14" s="13">
        <v>110696681</v>
      </c>
      <c r="F14" s="13">
        <v>92762029</v>
      </c>
      <c r="G14" s="13">
        <v>103592037</v>
      </c>
      <c r="H14" s="13">
        <v>103273134</v>
      </c>
      <c r="I14" s="13">
        <v>95325944</v>
      </c>
      <c r="J14" s="13">
        <v>107652701</v>
      </c>
      <c r="K14" s="13">
        <v>105124295</v>
      </c>
      <c r="L14" s="13">
        <v>109770674</v>
      </c>
      <c r="M14" s="13">
        <v>110128641</v>
      </c>
      <c r="N14" s="13">
        <v>107947171</v>
      </c>
      <c r="O14" s="13">
        <v>1249310191</v>
      </c>
    </row>
    <row r="15" spans="1:15" x14ac:dyDescent="0.2">
      <c r="A15" s="74"/>
      <c r="B15" s="23" t="s">
        <v>44</v>
      </c>
      <c r="C15" s="14">
        <v>108608210</v>
      </c>
      <c r="D15" s="14">
        <v>99401905</v>
      </c>
      <c r="E15" s="14">
        <v>113694418</v>
      </c>
      <c r="F15" s="14">
        <v>95226316</v>
      </c>
      <c r="G15" s="14">
        <v>106460597</v>
      </c>
      <c r="H15" s="14">
        <v>106048684</v>
      </c>
      <c r="I15" s="14">
        <v>97734238</v>
      </c>
      <c r="J15" s="14">
        <v>110718714</v>
      </c>
      <c r="K15" s="14">
        <v>107989099</v>
      </c>
      <c r="L15" s="14">
        <v>112788522</v>
      </c>
      <c r="M15" s="14">
        <v>113191819</v>
      </c>
      <c r="N15" s="14">
        <v>110632773</v>
      </c>
      <c r="O15" s="14">
        <v>1282495295</v>
      </c>
    </row>
    <row r="17" spans="1:1" x14ac:dyDescent="0.2">
      <c r="A17" s="24" t="s">
        <v>45</v>
      </c>
    </row>
  </sheetData>
  <sheetProtection selectLockedCells="1" selectUnlockedCells="1"/>
  <mergeCells count="2">
    <mergeCell ref="A9:A10"/>
    <mergeCell ref="A14:A15"/>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
  <sheetViews>
    <sheetView workbookViewId="0">
      <selection activeCell="C13" sqref="C13:O13"/>
    </sheetView>
  </sheetViews>
  <sheetFormatPr baseColWidth="10" defaultColWidth="10.42578125" defaultRowHeight="12.75" x14ac:dyDescent="0.2"/>
  <cols>
    <col min="1" max="1" width="10.42578125" style="1"/>
    <col min="2" max="2" width="13.42578125" style="1" customWidth="1"/>
    <col min="3" max="14" width="10.42578125" style="1"/>
    <col min="15" max="15" width="12.140625" style="1" customWidth="1"/>
    <col min="16" max="16384" width="10.42578125" style="1"/>
  </cols>
  <sheetData>
    <row r="1" spans="1:15" ht="63.6" customHeight="1" x14ac:dyDescent="0.2"/>
    <row r="2" spans="1:15" ht="15.75" x14ac:dyDescent="0.25">
      <c r="A2" s="3" t="s">
        <v>1</v>
      </c>
    </row>
    <row r="3" spans="1:15" ht="15" x14ac:dyDescent="0.25">
      <c r="A3" s="4" t="s">
        <v>31</v>
      </c>
      <c r="J3" s="24" t="s">
        <v>3</v>
      </c>
      <c r="K3" s="25">
        <v>42797.684525115743</v>
      </c>
    </row>
    <row r="4" spans="1:15" x14ac:dyDescent="0.2">
      <c r="A4" s="7" t="s">
        <v>4</v>
      </c>
    </row>
    <row r="5" spans="1:15" x14ac:dyDescent="0.2">
      <c r="A5" s="8" t="s">
        <v>5</v>
      </c>
    </row>
    <row r="6" spans="1:15" x14ac:dyDescent="0.2">
      <c r="A6" s="24"/>
    </row>
    <row r="7" spans="1:15" x14ac:dyDescent="0.2">
      <c r="A7" s="9" t="s">
        <v>7</v>
      </c>
    </row>
    <row r="8" spans="1:15" x14ac:dyDescent="0.2">
      <c r="A8" s="10"/>
      <c r="B8" s="10" t="s">
        <v>8</v>
      </c>
      <c r="C8" s="11" t="s">
        <v>9</v>
      </c>
      <c r="D8" s="11" t="s">
        <v>10</v>
      </c>
      <c r="E8" s="11" t="s">
        <v>11</v>
      </c>
      <c r="F8" s="11" t="s">
        <v>12</v>
      </c>
      <c r="G8" s="11" t="s">
        <v>13</v>
      </c>
      <c r="H8" s="11" t="s">
        <v>14</v>
      </c>
      <c r="I8" s="11" t="s">
        <v>15</v>
      </c>
      <c r="J8" s="11" t="s">
        <v>16</v>
      </c>
      <c r="K8" s="11" t="s">
        <v>17</v>
      </c>
      <c r="L8" s="11" t="s">
        <v>18</v>
      </c>
      <c r="M8" s="11" t="s">
        <v>19</v>
      </c>
      <c r="N8" s="11" t="s">
        <v>20</v>
      </c>
      <c r="O8" s="59" t="s">
        <v>21</v>
      </c>
    </row>
    <row r="9" spans="1:15" x14ac:dyDescent="0.2">
      <c r="A9" s="73" t="s">
        <v>24</v>
      </c>
      <c r="B9" s="15" t="s">
        <v>23</v>
      </c>
      <c r="C9" s="13">
        <v>1164186</v>
      </c>
      <c r="D9" s="26">
        <v>1141275</v>
      </c>
      <c r="E9" s="13">
        <v>1184830</v>
      </c>
      <c r="F9" s="26">
        <v>1155030</v>
      </c>
      <c r="G9" s="13">
        <v>1134989</v>
      </c>
      <c r="H9" s="26">
        <v>1166210</v>
      </c>
      <c r="I9" s="13">
        <v>1084270</v>
      </c>
      <c r="J9" s="26">
        <v>1192863</v>
      </c>
      <c r="K9" s="13">
        <v>1145909</v>
      </c>
      <c r="L9" s="26">
        <v>1103420</v>
      </c>
      <c r="M9" s="13">
        <v>1103641</v>
      </c>
      <c r="N9" s="16">
        <v>1202330</v>
      </c>
      <c r="O9" s="16">
        <v>13778953</v>
      </c>
    </row>
    <row r="10" spans="1:15" x14ac:dyDescent="0.2">
      <c r="A10" s="74"/>
      <c r="B10" s="23" t="s">
        <v>44</v>
      </c>
      <c r="C10" s="14">
        <v>1184500</v>
      </c>
      <c r="D10" s="27">
        <v>1158835</v>
      </c>
      <c r="E10" s="14">
        <v>1205425</v>
      </c>
      <c r="F10" s="27">
        <v>1174275</v>
      </c>
      <c r="G10" s="14">
        <v>1154057</v>
      </c>
      <c r="H10" s="27">
        <v>1185753</v>
      </c>
      <c r="I10" s="14">
        <v>1100669</v>
      </c>
      <c r="J10" s="27">
        <v>1211153</v>
      </c>
      <c r="K10" s="14">
        <v>1163841</v>
      </c>
      <c r="L10" s="27">
        <v>1120634</v>
      </c>
      <c r="M10" s="14">
        <v>1121247</v>
      </c>
      <c r="N10" s="28">
        <v>1220027</v>
      </c>
      <c r="O10" s="28">
        <v>14000416</v>
      </c>
    </row>
    <row r="11" spans="1:15" x14ac:dyDescent="0.2">
      <c r="C11" s="17"/>
      <c r="D11" s="17"/>
      <c r="E11" s="17"/>
      <c r="F11" s="17"/>
      <c r="G11" s="17"/>
      <c r="H11" s="17"/>
      <c r="I11" s="17"/>
      <c r="J11" s="17"/>
      <c r="K11" s="17"/>
      <c r="L11" s="17"/>
      <c r="M11" s="17"/>
      <c r="N11" s="17"/>
      <c r="O11" s="17"/>
    </row>
    <row r="12" spans="1:15" x14ac:dyDescent="0.2">
      <c r="A12" s="9" t="s">
        <v>30</v>
      </c>
      <c r="C12" s="17"/>
      <c r="D12" s="17"/>
      <c r="E12" s="17"/>
      <c r="F12" s="17"/>
      <c r="G12" s="17"/>
      <c r="H12" s="17"/>
      <c r="I12" s="17"/>
      <c r="J12" s="17"/>
      <c r="K12" s="17"/>
      <c r="L12" s="17"/>
      <c r="M12" s="17"/>
      <c r="N12" s="17"/>
      <c r="O12" s="17"/>
    </row>
    <row r="13" spans="1:15" x14ac:dyDescent="0.2">
      <c r="A13" s="10"/>
      <c r="B13" s="10" t="s">
        <v>8</v>
      </c>
      <c r="C13" s="11" t="s">
        <v>9</v>
      </c>
      <c r="D13" s="11" t="s">
        <v>10</v>
      </c>
      <c r="E13" s="11" t="s">
        <v>11</v>
      </c>
      <c r="F13" s="11" t="s">
        <v>12</v>
      </c>
      <c r="G13" s="11" t="s">
        <v>13</v>
      </c>
      <c r="H13" s="11" t="s">
        <v>14</v>
      </c>
      <c r="I13" s="11" t="s">
        <v>15</v>
      </c>
      <c r="J13" s="11" t="s">
        <v>16</v>
      </c>
      <c r="K13" s="11" t="s">
        <v>17</v>
      </c>
      <c r="L13" s="11" t="s">
        <v>18</v>
      </c>
      <c r="M13" s="11" t="s">
        <v>19</v>
      </c>
      <c r="N13" s="11" t="s">
        <v>20</v>
      </c>
      <c r="O13" s="59" t="s">
        <v>21</v>
      </c>
    </row>
    <row r="14" spans="1:15" x14ac:dyDescent="0.2">
      <c r="A14" s="73" t="s">
        <v>24</v>
      </c>
      <c r="B14" s="21" t="s">
        <v>23</v>
      </c>
      <c r="C14" s="13">
        <v>108426220.80000001</v>
      </c>
      <c r="D14" s="13">
        <v>105529523.73</v>
      </c>
      <c r="E14" s="13">
        <v>110609062.44000001</v>
      </c>
      <c r="F14" s="13">
        <v>106625105.94000001</v>
      </c>
      <c r="G14" s="13">
        <v>103997214.24000001</v>
      </c>
      <c r="H14" s="13">
        <v>105926056.80000001</v>
      </c>
      <c r="I14" s="13">
        <v>98194550.49000001</v>
      </c>
      <c r="J14" s="13">
        <v>107909188.35000001</v>
      </c>
      <c r="K14" s="13">
        <v>103662666.90000001</v>
      </c>
      <c r="L14" s="13">
        <v>100387251.15000001</v>
      </c>
      <c r="M14" s="13">
        <v>101843998.50000001</v>
      </c>
      <c r="N14" s="13">
        <v>111121738.14000002</v>
      </c>
      <c r="O14" s="13">
        <v>1264232577.48</v>
      </c>
    </row>
    <row r="15" spans="1:15" x14ac:dyDescent="0.2">
      <c r="A15" s="74"/>
      <c r="B15" s="23" t="s">
        <v>44</v>
      </c>
      <c r="C15" s="14">
        <v>111561445.77000001</v>
      </c>
      <c r="D15" s="14">
        <v>108295082.07000001</v>
      </c>
      <c r="E15" s="14">
        <v>113749529.94000001</v>
      </c>
      <c r="F15" s="14">
        <v>109579894.86000001</v>
      </c>
      <c r="G15" s="14">
        <v>106882440.57000001</v>
      </c>
      <c r="H15" s="14">
        <v>108861224.25000001</v>
      </c>
      <c r="I15" s="14">
        <v>100675531.47000001</v>
      </c>
      <c r="J15" s="14">
        <v>110741295.63000001</v>
      </c>
      <c r="K15" s="14">
        <v>106455330.33000001</v>
      </c>
      <c r="L15" s="14">
        <v>103140807.06</v>
      </c>
      <c r="M15" s="14">
        <v>104638723.2</v>
      </c>
      <c r="N15" s="14">
        <v>113868215.58000001</v>
      </c>
      <c r="O15" s="14">
        <v>1298449520.73</v>
      </c>
    </row>
    <row r="17" spans="1:1" x14ac:dyDescent="0.2">
      <c r="A17" s="24" t="s">
        <v>45</v>
      </c>
    </row>
  </sheetData>
  <sheetProtection selectLockedCells="1" selectUnlockedCells="1"/>
  <mergeCells count="2">
    <mergeCell ref="A9:A10"/>
    <mergeCell ref="A14:A15"/>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5121" r:id="rId3">
          <objectPr defaultSize="0" r:id="rId4">
            <anchor moveWithCells="1" sizeWithCells="1">
              <from>
                <xdr:col>0</xdr:col>
                <xdr:colOff>57150</xdr:colOff>
                <xdr:row>0</xdr:row>
                <xdr:rowOff>0</xdr:rowOff>
              </from>
              <to>
                <xdr:col>3</xdr:col>
                <xdr:colOff>123825</xdr:colOff>
                <xdr:row>0</xdr:row>
                <xdr:rowOff>762000</xdr:rowOff>
              </to>
            </anchor>
          </objectPr>
        </oleObject>
      </mc:Choice>
      <mc:Fallback>
        <oleObject progId="Word.Picture.8" shapeId="5121" r:id="rId3"/>
      </mc:Fallback>
    </mc:AlternateContent>
  </oleObjec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
  <sheetViews>
    <sheetView workbookViewId="0">
      <selection activeCell="C13" sqref="C13:O13"/>
    </sheetView>
  </sheetViews>
  <sheetFormatPr baseColWidth="10" defaultColWidth="10.42578125" defaultRowHeight="12.75" x14ac:dyDescent="0.2"/>
  <cols>
    <col min="1" max="1" width="10.42578125" style="1"/>
    <col min="2" max="2" width="13.42578125" style="1" customWidth="1"/>
    <col min="3" max="14" width="10.42578125" style="1"/>
    <col min="15" max="15" width="12.140625" style="1" customWidth="1"/>
    <col min="16" max="16384" width="10.42578125" style="1"/>
  </cols>
  <sheetData>
    <row r="1" spans="1:15" ht="63.6" customHeight="1" x14ac:dyDescent="0.2"/>
    <row r="2" spans="1:15" ht="15.75" x14ac:dyDescent="0.25">
      <c r="A2" s="3" t="s">
        <v>1</v>
      </c>
    </row>
    <row r="3" spans="1:15" ht="15" x14ac:dyDescent="0.25">
      <c r="A3" s="4" t="s">
        <v>32</v>
      </c>
      <c r="J3" s="24" t="s">
        <v>3</v>
      </c>
      <c r="K3" s="25">
        <v>42402.701283796298</v>
      </c>
    </row>
    <row r="4" spans="1:15" x14ac:dyDescent="0.2">
      <c r="A4" s="7" t="s">
        <v>4</v>
      </c>
    </row>
    <row r="5" spans="1:15" x14ac:dyDescent="0.2">
      <c r="A5" s="8" t="s">
        <v>5</v>
      </c>
    </row>
    <row r="6" spans="1:15" x14ac:dyDescent="0.2">
      <c r="A6" s="24"/>
    </row>
    <row r="7" spans="1:15" x14ac:dyDescent="0.2">
      <c r="A7" s="9" t="s">
        <v>7</v>
      </c>
    </row>
    <row r="8" spans="1:15" x14ac:dyDescent="0.2">
      <c r="A8" s="10"/>
      <c r="B8" s="10" t="s">
        <v>8</v>
      </c>
      <c r="C8" s="11" t="s">
        <v>9</v>
      </c>
      <c r="D8" s="11" t="s">
        <v>10</v>
      </c>
      <c r="E8" s="11" t="s">
        <v>11</v>
      </c>
      <c r="F8" s="11" t="s">
        <v>12</v>
      </c>
      <c r="G8" s="11" t="s">
        <v>13</v>
      </c>
      <c r="H8" s="11" t="s">
        <v>14</v>
      </c>
      <c r="I8" s="11" t="s">
        <v>15</v>
      </c>
      <c r="J8" s="11" t="s">
        <v>16</v>
      </c>
      <c r="K8" s="11" t="s">
        <v>17</v>
      </c>
      <c r="L8" s="11" t="s">
        <v>18</v>
      </c>
      <c r="M8" s="11" t="s">
        <v>19</v>
      </c>
      <c r="N8" s="11" t="s">
        <v>20</v>
      </c>
      <c r="O8" s="59" t="s">
        <v>21</v>
      </c>
    </row>
    <row r="9" spans="1:15" x14ac:dyDescent="0.2">
      <c r="A9" s="73" t="s">
        <v>24</v>
      </c>
      <c r="B9" s="15" t="s">
        <v>23</v>
      </c>
      <c r="C9" s="13">
        <v>1162966</v>
      </c>
      <c r="D9" s="26">
        <v>1097349</v>
      </c>
      <c r="E9" s="13">
        <v>1207725</v>
      </c>
      <c r="F9" s="26">
        <v>1125442</v>
      </c>
      <c r="G9" s="13">
        <v>981112</v>
      </c>
      <c r="H9" s="26">
        <v>1184727</v>
      </c>
      <c r="I9" s="13">
        <v>1127413</v>
      </c>
      <c r="J9" s="26">
        <v>1086749</v>
      </c>
      <c r="K9" s="13">
        <v>1177161</v>
      </c>
      <c r="L9" s="26">
        <v>1148765</v>
      </c>
      <c r="M9" s="13">
        <v>1085772</v>
      </c>
      <c r="N9" s="16">
        <v>1208744</v>
      </c>
      <c r="O9" s="16">
        <v>13593925</v>
      </c>
    </row>
    <row r="10" spans="1:15" x14ac:dyDescent="0.2">
      <c r="A10" s="74"/>
      <c r="B10" s="23" t="s">
        <v>44</v>
      </c>
      <c r="C10" s="14">
        <v>1180834</v>
      </c>
      <c r="D10" s="27">
        <v>1114374</v>
      </c>
      <c r="E10" s="14">
        <v>1226767</v>
      </c>
      <c r="F10" s="27">
        <v>1144764</v>
      </c>
      <c r="G10" s="14">
        <v>998703</v>
      </c>
      <c r="H10" s="27">
        <v>1204779</v>
      </c>
      <c r="I10" s="14">
        <v>1148770</v>
      </c>
      <c r="J10" s="27">
        <v>1104246</v>
      </c>
      <c r="K10" s="14">
        <v>1197919</v>
      </c>
      <c r="L10" s="27">
        <v>1168515</v>
      </c>
      <c r="M10" s="14">
        <v>1104026</v>
      </c>
      <c r="N10" s="28">
        <v>1230844</v>
      </c>
      <c r="O10" s="28">
        <v>13824541</v>
      </c>
    </row>
    <row r="12" spans="1:15" x14ac:dyDescent="0.2">
      <c r="A12" s="9" t="s">
        <v>30</v>
      </c>
    </row>
    <row r="13" spans="1:15" x14ac:dyDescent="0.2">
      <c r="A13" s="10"/>
      <c r="B13" s="10" t="s">
        <v>8</v>
      </c>
      <c r="C13" s="11" t="s">
        <v>9</v>
      </c>
      <c r="D13" s="11" t="s">
        <v>10</v>
      </c>
      <c r="E13" s="11" t="s">
        <v>11</v>
      </c>
      <c r="F13" s="11" t="s">
        <v>12</v>
      </c>
      <c r="G13" s="11" t="s">
        <v>13</v>
      </c>
      <c r="H13" s="11" t="s">
        <v>14</v>
      </c>
      <c r="I13" s="11" t="s">
        <v>15</v>
      </c>
      <c r="J13" s="11" t="s">
        <v>16</v>
      </c>
      <c r="K13" s="11" t="s">
        <v>17</v>
      </c>
      <c r="L13" s="11" t="s">
        <v>18</v>
      </c>
      <c r="M13" s="11" t="s">
        <v>19</v>
      </c>
      <c r="N13" s="11" t="s">
        <v>20</v>
      </c>
      <c r="O13" s="59" t="s">
        <v>21</v>
      </c>
    </row>
    <row r="14" spans="1:15" x14ac:dyDescent="0.2">
      <c r="A14" s="73" t="s">
        <v>24</v>
      </c>
      <c r="B14" s="21" t="s">
        <v>23</v>
      </c>
      <c r="C14" s="13">
        <v>106206066.51000001</v>
      </c>
      <c r="D14" s="13">
        <v>99823154.700000003</v>
      </c>
      <c r="E14" s="13">
        <v>109403519.19000001</v>
      </c>
      <c r="F14" s="13">
        <v>102129672.54000001</v>
      </c>
      <c r="G14" s="13">
        <v>89624557.950000003</v>
      </c>
      <c r="H14" s="13">
        <v>107949212.73</v>
      </c>
      <c r="I14" s="13">
        <v>102260748.00000001</v>
      </c>
      <c r="J14" s="13">
        <v>98483884.200000003</v>
      </c>
      <c r="K14" s="13">
        <v>107035953.57000001</v>
      </c>
      <c r="L14" s="13">
        <v>105390646.08000001</v>
      </c>
      <c r="M14" s="13">
        <v>100534532.61000001</v>
      </c>
      <c r="N14" s="13">
        <v>112121714.94000001</v>
      </c>
      <c r="O14" s="13">
        <v>1240963663.0200002</v>
      </c>
    </row>
    <row r="15" spans="1:15" x14ac:dyDescent="0.2">
      <c r="A15" s="74"/>
      <c r="B15" s="23" t="s">
        <v>44</v>
      </c>
      <c r="C15" s="14">
        <v>108891761.46000001</v>
      </c>
      <c r="D15" s="14">
        <v>102422588.22000001</v>
      </c>
      <c r="E15" s="14">
        <v>112279665.72000001</v>
      </c>
      <c r="F15" s="14">
        <v>105035209.65000001</v>
      </c>
      <c r="G15" s="14">
        <v>92205137.010000005</v>
      </c>
      <c r="H15" s="14">
        <v>110780712.84</v>
      </c>
      <c r="I15" s="14">
        <v>105304362.45</v>
      </c>
      <c r="J15" s="14">
        <v>101144866.11000001</v>
      </c>
      <c r="K15" s="14">
        <v>110262113.07000001</v>
      </c>
      <c r="L15" s="14">
        <v>108435796.77000001</v>
      </c>
      <c r="M15" s="14">
        <v>103371519.45</v>
      </c>
      <c r="N15" s="14">
        <v>115432987.02000001</v>
      </c>
      <c r="O15" s="14">
        <v>1275566719.7700002</v>
      </c>
    </row>
    <row r="17" spans="1:1" x14ac:dyDescent="0.2">
      <c r="A17" s="24" t="s">
        <v>45</v>
      </c>
    </row>
  </sheetData>
  <sheetProtection selectLockedCells="1" selectUnlockedCells="1"/>
  <mergeCells count="2">
    <mergeCell ref="A9:A10"/>
    <mergeCell ref="A14:A15"/>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6145" r:id="rId3">
          <objectPr defaultSize="0" r:id="rId4">
            <anchor moveWithCells="1" sizeWithCells="1">
              <from>
                <xdr:col>0</xdr:col>
                <xdr:colOff>57150</xdr:colOff>
                <xdr:row>0</xdr:row>
                <xdr:rowOff>0</xdr:rowOff>
              </from>
              <to>
                <xdr:col>3</xdr:col>
                <xdr:colOff>123825</xdr:colOff>
                <xdr:row>0</xdr:row>
                <xdr:rowOff>762000</xdr:rowOff>
              </to>
            </anchor>
          </objectPr>
        </oleObject>
      </mc:Choice>
      <mc:Fallback>
        <oleObject progId="Word.Picture.8" shapeId="6145" r:id="rId3"/>
      </mc:Fallback>
    </mc:AlternateContent>
  </oleObject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
  <sheetViews>
    <sheetView workbookViewId="0">
      <selection activeCell="C13" sqref="C13:O13"/>
    </sheetView>
  </sheetViews>
  <sheetFormatPr baseColWidth="10" defaultColWidth="10.42578125" defaultRowHeight="12.75" x14ac:dyDescent="0.2"/>
  <cols>
    <col min="1" max="1" width="10.42578125" style="1"/>
    <col min="2" max="2" width="13.42578125" style="1" customWidth="1"/>
    <col min="3" max="14" width="10.42578125" style="1"/>
    <col min="15" max="15" width="12.140625" style="1" customWidth="1"/>
    <col min="16" max="16384" width="10.42578125" style="1"/>
  </cols>
  <sheetData>
    <row r="1" spans="1:15" ht="63.6" customHeight="1" x14ac:dyDescent="0.2"/>
    <row r="2" spans="1:15" ht="15.75" x14ac:dyDescent="0.25">
      <c r="A2" s="3" t="s">
        <v>1</v>
      </c>
    </row>
    <row r="3" spans="1:15" ht="15" x14ac:dyDescent="0.25">
      <c r="A3" s="4" t="s">
        <v>33</v>
      </c>
      <c r="J3" s="24" t="s">
        <v>3</v>
      </c>
      <c r="K3" s="25">
        <v>42037.687825925925</v>
      </c>
    </row>
    <row r="4" spans="1:15" x14ac:dyDescent="0.2">
      <c r="A4" s="7" t="s">
        <v>4</v>
      </c>
    </row>
    <row r="5" spans="1:15" x14ac:dyDescent="0.2">
      <c r="A5" s="8" t="s">
        <v>5</v>
      </c>
    </row>
    <row r="6" spans="1:15" x14ac:dyDescent="0.2">
      <c r="A6" s="24"/>
    </row>
    <row r="7" spans="1:15" x14ac:dyDescent="0.2">
      <c r="A7" s="9" t="s">
        <v>7</v>
      </c>
    </row>
    <row r="8" spans="1:15" x14ac:dyDescent="0.2">
      <c r="A8" s="10"/>
      <c r="B8" s="10" t="s">
        <v>8</v>
      </c>
      <c r="C8" s="11" t="s">
        <v>9</v>
      </c>
      <c r="D8" s="11" t="s">
        <v>10</v>
      </c>
      <c r="E8" s="11" t="s">
        <v>11</v>
      </c>
      <c r="F8" s="11" t="s">
        <v>12</v>
      </c>
      <c r="G8" s="11" t="s">
        <v>13</v>
      </c>
      <c r="H8" s="11" t="s">
        <v>14</v>
      </c>
      <c r="I8" s="11" t="s">
        <v>15</v>
      </c>
      <c r="J8" s="11" t="s">
        <v>16</v>
      </c>
      <c r="K8" s="11" t="s">
        <v>17</v>
      </c>
      <c r="L8" s="11" t="s">
        <v>18</v>
      </c>
      <c r="M8" s="11" t="s">
        <v>19</v>
      </c>
      <c r="N8" s="11" t="s">
        <v>20</v>
      </c>
      <c r="O8" s="59" t="s">
        <v>21</v>
      </c>
    </row>
    <row r="9" spans="1:15" x14ac:dyDescent="0.2">
      <c r="A9" s="73" t="s">
        <v>24</v>
      </c>
      <c r="B9" s="15" t="s">
        <v>23</v>
      </c>
      <c r="C9" s="13">
        <v>1248991</v>
      </c>
      <c r="D9" s="26">
        <v>1072492</v>
      </c>
      <c r="E9" s="13">
        <v>1088748</v>
      </c>
      <c r="F9" s="26">
        <v>1136829</v>
      </c>
      <c r="G9" s="13">
        <v>1037714</v>
      </c>
      <c r="H9" s="26">
        <v>1047747</v>
      </c>
      <c r="I9" s="13">
        <v>1136752</v>
      </c>
      <c r="J9" s="26">
        <v>1017875</v>
      </c>
      <c r="K9" s="13">
        <v>1115825</v>
      </c>
      <c r="L9" s="26">
        <v>1183893</v>
      </c>
      <c r="M9" s="13">
        <v>1020914</v>
      </c>
      <c r="N9" s="16">
        <v>1163540</v>
      </c>
      <c r="O9" s="16">
        <v>13271320</v>
      </c>
    </row>
    <row r="10" spans="1:15" x14ac:dyDescent="0.2">
      <c r="A10" s="74"/>
      <c r="B10" s="23" t="s">
        <v>44</v>
      </c>
      <c r="C10" s="14">
        <v>1268294</v>
      </c>
      <c r="D10" s="27">
        <v>1089106</v>
      </c>
      <c r="E10" s="14">
        <v>1105348</v>
      </c>
      <c r="F10" s="27">
        <v>1156245</v>
      </c>
      <c r="G10" s="14">
        <v>1054981</v>
      </c>
      <c r="H10" s="27">
        <v>1061393</v>
      </c>
      <c r="I10" s="14">
        <v>1157063</v>
      </c>
      <c r="J10" s="27">
        <v>1035552</v>
      </c>
      <c r="K10" s="14">
        <v>1135065</v>
      </c>
      <c r="L10" s="27">
        <v>1204524</v>
      </c>
      <c r="M10" s="14">
        <v>1037317</v>
      </c>
      <c r="N10" s="28">
        <v>1182474</v>
      </c>
      <c r="O10" s="28">
        <v>13487362</v>
      </c>
    </row>
    <row r="12" spans="1:15" x14ac:dyDescent="0.2">
      <c r="A12" s="9" t="s">
        <v>30</v>
      </c>
    </row>
    <row r="13" spans="1:15" x14ac:dyDescent="0.2">
      <c r="A13" s="10"/>
      <c r="B13" s="10" t="s">
        <v>8</v>
      </c>
      <c r="C13" s="11" t="s">
        <v>9</v>
      </c>
      <c r="D13" s="11" t="s">
        <v>10</v>
      </c>
      <c r="E13" s="11" t="s">
        <v>11</v>
      </c>
      <c r="F13" s="11" t="s">
        <v>12</v>
      </c>
      <c r="G13" s="11" t="s">
        <v>13</v>
      </c>
      <c r="H13" s="11" t="s">
        <v>14</v>
      </c>
      <c r="I13" s="11" t="s">
        <v>15</v>
      </c>
      <c r="J13" s="11" t="s">
        <v>16</v>
      </c>
      <c r="K13" s="11" t="s">
        <v>17</v>
      </c>
      <c r="L13" s="11" t="s">
        <v>18</v>
      </c>
      <c r="M13" s="11" t="s">
        <v>19</v>
      </c>
      <c r="N13" s="11" t="s">
        <v>20</v>
      </c>
      <c r="O13" s="59" t="s">
        <v>21</v>
      </c>
    </row>
    <row r="14" spans="1:15" x14ac:dyDescent="0.2">
      <c r="A14" s="73" t="s">
        <v>24</v>
      </c>
      <c r="B14" s="21" t="s">
        <v>23</v>
      </c>
      <c r="C14" s="13">
        <v>113432218.68000001</v>
      </c>
      <c r="D14" s="13">
        <v>96792558.330000013</v>
      </c>
      <c r="E14" s="13">
        <v>97859822.220000014</v>
      </c>
      <c r="F14" s="13">
        <v>102275713.02000001</v>
      </c>
      <c r="G14" s="13">
        <v>94048903.620000005</v>
      </c>
      <c r="H14" s="13">
        <v>95126564.88000001</v>
      </c>
      <c r="I14" s="13">
        <v>101579351.19000001</v>
      </c>
      <c r="J14" s="13">
        <v>90941836.020000011</v>
      </c>
      <c r="K14" s="13">
        <v>102382104.30000001</v>
      </c>
      <c r="L14" s="13">
        <v>106403245.80000001</v>
      </c>
      <c r="M14" s="13">
        <v>92422217.49000001</v>
      </c>
      <c r="N14" s="13">
        <v>105213564.45</v>
      </c>
      <c r="O14" s="13">
        <v>1198478100</v>
      </c>
    </row>
    <row r="15" spans="1:15" x14ac:dyDescent="0.2">
      <c r="A15" s="74"/>
      <c r="B15" s="23" t="s">
        <v>44</v>
      </c>
      <c r="C15" s="14">
        <v>116416150.65000001</v>
      </c>
      <c r="D15" s="14">
        <v>99337419.810000002</v>
      </c>
      <c r="E15" s="14">
        <v>100367425.44000001</v>
      </c>
      <c r="F15" s="14">
        <v>105181428.84</v>
      </c>
      <c r="G15" s="14">
        <v>96531450.810000002</v>
      </c>
      <c r="H15" s="14">
        <v>96259483.050000012</v>
      </c>
      <c r="I15" s="14">
        <v>104535877.26000001</v>
      </c>
      <c r="J15" s="14">
        <v>93500482.590000004</v>
      </c>
      <c r="K15" s="14">
        <v>105166245.15000001</v>
      </c>
      <c r="L15" s="14">
        <v>109521041.55000001</v>
      </c>
      <c r="M15" s="14">
        <v>94895259.750000015</v>
      </c>
      <c r="N15" s="14">
        <v>108058180.32000001</v>
      </c>
      <c r="O15" s="14">
        <v>1229770445.22</v>
      </c>
    </row>
    <row r="17" spans="1:1" x14ac:dyDescent="0.2">
      <c r="A17" s="24" t="s">
        <v>45</v>
      </c>
    </row>
  </sheetData>
  <sheetProtection selectLockedCells="1" selectUnlockedCells="1"/>
  <mergeCells count="2">
    <mergeCell ref="A9:A10"/>
    <mergeCell ref="A14:A15"/>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7169" r:id="rId3">
          <objectPr defaultSize="0" r:id="rId4">
            <anchor moveWithCells="1" sizeWithCells="1">
              <from>
                <xdr:col>0</xdr:col>
                <xdr:colOff>57150</xdr:colOff>
                <xdr:row>0</xdr:row>
                <xdr:rowOff>0</xdr:rowOff>
              </from>
              <to>
                <xdr:col>3</xdr:col>
                <xdr:colOff>123825</xdr:colOff>
                <xdr:row>0</xdr:row>
                <xdr:rowOff>762000</xdr:rowOff>
              </to>
            </anchor>
          </objectPr>
        </oleObject>
      </mc:Choice>
      <mc:Fallback>
        <oleObject progId="Word.Picture.8" shapeId="7169" r:id="rId3"/>
      </mc:Fallback>
    </mc:AlternateContent>
  </oleObject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
  <sheetViews>
    <sheetView workbookViewId="0">
      <selection activeCell="C13" sqref="C13:O13"/>
    </sheetView>
  </sheetViews>
  <sheetFormatPr baseColWidth="10" defaultColWidth="10.42578125" defaultRowHeight="12.75" x14ac:dyDescent="0.2"/>
  <cols>
    <col min="1" max="1" width="10.42578125" style="1"/>
    <col min="2" max="2" width="14" style="1" bestFit="1" customWidth="1"/>
    <col min="3" max="14" width="10.42578125" style="1"/>
    <col min="15" max="15" width="12.140625" style="1" customWidth="1"/>
    <col min="16" max="16384" width="10.42578125" style="1"/>
  </cols>
  <sheetData>
    <row r="1" spans="1:15" ht="63.6" customHeight="1" x14ac:dyDescent="0.2"/>
    <row r="2" spans="1:15" ht="15.75" x14ac:dyDescent="0.25">
      <c r="A2" s="3" t="s">
        <v>1</v>
      </c>
    </row>
    <row r="3" spans="1:15" ht="15" x14ac:dyDescent="0.25">
      <c r="A3" s="4" t="s">
        <v>34</v>
      </c>
      <c r="J3" s="24" t="s">
        <v>3</v>
      </c>
      <c r="K3" s="25">
        <v>41912.69842291667</v>
      </c>
    </row>
    <row r="4" spans="1:15" x14ac:dyDescent="0.2">
      <c r="A4" s="7" t="s">
        <v>4</v>
      </c>
      <c r="J4" s="1" t="s">
        <v>35</v>
      </c>
    </row>
    <row r="5" spans="1:15" x14ac:dyDescent="0.2">
      <c r="A5" s="8" t="s">
        <v>5</v>
      </c>
    </row>
    <row r="6" spans="1:15" x14ac:dyDescent="0.2">
      <c r="A6" s="24"/>
    </row>
    <row r="7" spans="1:15" x14ac:dyDescent="0.2">
      <c r="A7" s="9" t="s">
        <v>7</v>
      </c>
    </row>
    <row r="8" spans="1:15" x14ac:dyDescent="0.2">
      <c r="A8" s="10"/>
      <c r="B8" s="10" t="s">
        <v>8</v>
      </c>
      <c r="C8" s="11" t="s">
        <v>9</v>
      </c>
      <c r="D8" s="11" t="s">
        <v>10</v>
      </c>
      <c r="E8" s="11" t="s">
        <v>11</v>
      </c>
      <c r="F8" s="11" t="s">
        <v>12</v>
      </c>
      <c r="G8" s="11" t="s">
        <v>13</v>
      </c>
      <c r="H8" s="11" t="s">
        <v>14</v>
      </c>
      <c r="I8" s="11" t="s">
        <v>15</v>
      </c>
      <c r="J8" s="11" t="s">
        <v>16</v>
      </c>
      <c r="K8" s="11" t="s">
        <v>17</v>
      </c>
      <c r="L8" s="11" t="s">
        <v>18</v>
      </c>
      <c r="M8" s="11" t="s">
        <v>19</v>
      </c>
      <c r="N8" s="11" t="s">
        <v>20</v>
      </c>
      <c r="O8" s="59" t="s">
        <v>21</v>
      </c>
    </row>
    <row r="9" spans="1:15" x14ac:dyDescent="0.2">
      <c r="A9" s="73" t="s">
        <v>24</v>
      </c>
      <c r="B9" s="15" t="s">
        <v>23</v>
      </c>
      <c r="C9" s="13">
        <v>1244784</v>
      </c>
      <c r="D9" s="26">
        <v>1097798</v>
      </c>
      <c r="E9" s="13">
        <v>1084694</v>
      </c>
      <c r="F9" s="26">
        <v>1144788</v>
      </c>
      <c r="G9" s="13">
        <v>1138910</v>
      </c>
      <c r="H9" s="26">
        <v>1032680</v>
      </c>
      <c r="I9" s="13">
        <v>1194628</v>
      </c>
      <c r="J9" s="26">
        <v>1079541</v>
      </c>
      <c r="K9" s="13">
        <v>1082399</v>
      </c>
      <c r="L9" s="26">
        <v>1211812</v>
      </c>
      <c r="M9" s="13">
        <v>1061122</v>
      </c>
      <c r="N9" s="16">
        <v>1133326</v>
      </c>
      <c r="O9" s="16">
        <v>13506482</v>
      </c>
    </row>
    <row r="10" spans="1:15" x14ac:dyDescent="0.2">
      <c r="A10" s="74"/>
      <c r="B10" s="23" t="s">
        <v>44</v>
      </c>
      <c r="C10" s="14">
        <v>1265832</v>
      </c>
      <c r="D10" s="27">
        <v>1114648</v>
      </c>
      <c r="E10" s="14">
        <v>1102556</v>
      </c>
      <c r="F10" s="27">
        <v>1163931</v>
      </c>
      <c r="G10" s="14">
        <v>1158969</v>
      </c>
      <c r="H10" s="27">
        <v>1050192</v>
      </c>
      <c r="I10" s="14">
        <v>1214956</v>
      </c>
      <c r="J10" s="27">
        <v>1097321</v>
      </c>
      <c r="K10" s="14">
        <v>1100353</v>
      </c>
      <c r="L10" s="27">
        <v>1232981</v>
      </c>
      <c r="M10" s="14">
        <v>1078136</v>
      </c>
      <c r="N10" s="28">
        <v>1150956</v>
      </c>
      <c r="O10" s="28">
        <v>13730831</v>
      </c>
    </row>
    <row r="12" spans="1:15" x14ac:dyDescent="0.2">
      <c r="A12" s="9" t="s">
        <v>30</v>
      </c>
    </row>
    <row r="13" spans="1:15" x14ac:dyDescent="0.2">
      <c r="A13" s="10"/>
      <c r="B13" s="10" t="s">
        <v>8</v>
      </c>
      <c r="C13" s="11" t="s">
        <v>9</v>
      </c>
      <c r="D13" s="11" t="s">
        <v>10</v>
      </c>
      <c r="E13" s="11" t="s">
        <v>11</v>
      </c>
      <c r="F13" s="11" t="s">
        <v>12</v>
      </c>
      <c r="G13" s="11" t="s">
        <v>13</v>
      </c>
      <c r="H13" s="11" t="s">
        <v>14</v>
      </c>
      <c r="I13" s="11" t="s">
        <v>15</v>
      </c>
      <c r="J13" s="11" t="s">
        <v>16</v>
      </c>
      <c r="K13" s="11" t="s">
        <v>17</v>
      </c>
      <c r="L13" s="11" t="s">
        <v>18</v>
      </c>
      <c r="M13" s="11" t="s">
        <v>19</v>
      </c>
      <c r="N13" s="11" t="s">
        <v>20</v>
      </c>
      <c r="O13" s="59" t="s">
        <v>21</v>
      </c>
    </row>
    <row r="14" spans="1:15" x14ac:dyDescent="0.2">
      <c r="A14" s="73" t="s">
        <v>24</v>
      </c>
      <c r="B14" s="21" t="s">
        <v>23</v>
      </c>
      <c r="C14" s="13">
        <v>112638837.30000001</v>
      </c>
      <c r="D14" s="13">
        <v>98482206.99000001</v>
      </c>
      <c r="E14" s="13">
        <v>96998444.460000008</v>
      </c>
      <c r="F14" s="13">
        <v>102448145.97000001</v>
      </c>
      <c r="G14" s="13">
        <v>101902350.09</v>
      </c>
      <c r="H14" s="13">
        <v>91648732.860000014</v>
      </c>
      <c r="I14" s="13">
        <v>105547067.28000002</v>
      </c>
      <c r="J14" s="13">
        <v>95183069.430000007</v>
      </c>
      <c r="K14" s="13">
        <v>96181414.530000001</v>
      </c>
      <c r="L14" s="13">
        <v>108166464.15000001</v>
      </c>
      <c r="M14" s="13">
        <v>95685014.760000005</v>
      </c>
      <c r="N14" s="13">
        <v>102066347.04000001</v>
      </c>
      <c r="O14" s="13">
        <v>1206948094.8600001</v>
      </c>
    </row>
    <row r="15" spans="1:15" x14ac:dyDescent="0.2">
      <c r="A15" s="74"/>
      <c r="B15" s="23" t="s">
        <v>44</v>
      </c>
      <c r="C15" s="14">
        <v>115831478.13000001</v>
      </c>
      <c r="D15" s="14">
        <v>101009772.45</v>
      </c>
      <c r="E15" s="14">
        <v>99632428.950000003</v>
      </c>
      <c r="F15" s="14">
        <v>105276733.44000001</v>
      </c>
      <c r="G15" s="14">
        <v>104764167.63000001</v>
      </c>
      <c r="H15" s="14">
        <v>94135247.190000013</v>
      </c>
      <c r="I15" s="14">
        <v>108434191.71000001</v>
      </c>
      <c r="J15" s="14">
        <v>97785332.340000004</v>
      </c>
      <c r="K15" s="14">
        <v>98807817.720000014</v>
      </c>
      <c r="L15" s="14">
        <v>111406046.88000001</v>
      </c>
      <c r="M15" s="14">
        <v>98295370.680000007</v>
      </c>
      <c r="N15" s="14">
        <v>104649059.52000001</v>
      </c>
      <c r="O15" s="14">
        <v>1240027646.6400001</v>
      </c>
    </row>
    <row r="17" spans="1:1" x14ac:dyDescent="0.2">
      <c r="A17" s="24" t="s">
        <v>45</v>
      </c>
    </row>
  </sheetData>
  <sheetProtection selectLockedCells="1" selectUnlockedCells="1"/>
  <mergeCells count="2">
    <mergeCell ref="A9:A10"/>
    <mergeCell ref="A14:A15"/>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8193" r:id="rId3">
          <objectPr defaultSize="0" r:id="rId4">
            <anchor moveWithCells="1" sizeWithCells="1">
              <from>
                <xdr:col>0</xdr:col>
                <xdr:colOff>57150</xdr:colOff>
                <xdr:row>0</xdr:row>
                <xdr:rowOff>0</xdr:rowOff>
              </from>
              <to>
                <xdr:col>3</xdr:col>
                <xdr:colOff>123825</xdr:colOff>
                <xdr:row>0</xdr:row>
                <xdr:rowOff>762000</xdr:rowOff>
              </to>
            </anchor>
          </objectPr>
        </oleObject>
      </mc:Choice>
      <mc:Fallback>
        <oleObject progId="Word.Picture.8" shapeId="8193" r:id="rId3"/>
      </mc:Fallback>
    </mc:AlternateContent>
  </oleObject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
  <sheetViews>
    <sheetView zoomScaleNormal="100" workbookViewId="0">
      <selection activeCell="C13" sqref="C13:O13"/>
    </sheetView>
  </sheetViews>
  <sheetFormatPr baseColWidth="10" defaultColWidth="10.42578125" defaultRowHeight="12.75" x14ac:dyDescent="0.2"/>
  <cols>
    <col min="1" max="1" width="10.42578125" style="1"/>
    <col min="2" max="2" width="13.42578125" style="1" customWidth="1"/>
    <col min="3" max="14" width="10.42578125" style="1"/>
    <col min="15" max="15" width="12.140625" style="1" customWidth="1"/>
    <col min="16" max="16384" width="10.42578125" style="1"/>
  </cols>
  <sheetData>
    <row r="1" spans="1:15" ht="63.6" customHeight="1" x14ac:dyDescent="0.2"/>
    <row r="2" spans="1:15" ht="15.75" x14ac:dyDescent="0.25">
      <c r="A2" s="3" t="s">
        <v>1</v>
      </c>
    </row>
    <row r="3" spans="1:15" ht="15" x14ac:dyDescent="0.25">
      <c r="A3" s="4" t="s">
        <v>36</v>
      </c>
      <c r="J3" s="24" t="s">
        <v>3</v>
      </c>
      <c r="K3" s="25">
        <v>41880.616857407411</v>
      </c>
    </row>
    <row r="4" spans="1:15" x14ac:dyDescent="0.2">
      <c r="A4" s="7" t="s">
        <v>4</v>
      </c>
      <c r="J4" s="24" t="s">
        <v>37</v>
      </c>
    </row>
    <row r="5" spans="1:15" x14ac:dyDescent="0.2">
      <c r="A5" s="8" t="s">
        <v>5</v>
      </c>
    </row>
    <row r="6" spans="1:15" x14ac:dyDescent="0.2">
      <c r="A6" s="24"/>
    </row>
    <row r="7" spans="1:15" x14ac:dyDescent="0.2">
      <c r="A7" s="9" t="s">
        <v>7</v>
      </c>
    </row>
    <row r="8" spans="1:15" x14ac:dyDescent="0.2">
      <c r="A8" s="10"/>
      <c r="B8" s="10" t="s">
        <v>8</v>
      </c>
      <c r="C8" s="11" t="s">
        <v>9</v>
      </c>
      <c r="D8" s="11" t="s">
        <v>10</v>
      </c>
      <c r="E8" s="11" t="s">
        <v>11</v>
      </c>
      <c r="F8" s="11" t="s">
        <v>12</v>
      </c>
      <c r="G8" s="11" t="s">
        <v>13</v>
      </c>
      <c r="H8" s="11" t="s">
        <v>14</v>
      </c>
      <c r="I8" s="11" t="s">
        <v>15</v>
      </c>
      <c r="J8" s="11" t="s">
        <v>16</v>
      </c>
      <c r="K8" s="11" t="s">
        <v>17</v>
      </c>
      <c r="L8" s="11" t="s">
        <v>18</v>
      </c>
      <c r="M8" s="11" t="s">
        <v>19</v>
      </c>
      <c r="N8" s="11" t="s">
        <v>20</v>
      </c>
      <c r="O8" s="59" t="s">
        <v>21</v>
      </c>
    </row>
    <row r="9" spans="1:15" x14ac:dyDescent="0.2">
      <c r="A9" s="73" t="s">
        <v>24</v>
      </c>
      <c r="B9" s="15" t="s">
        <v>23</v>
      </c>
      <c r="C9" s="13">
        <v>1204484</v>
      </c>
      <c r="D9" s="26">
        <v>1155698</v>
      </c>
      <c r="E9" s="13">
        <v>1176847</v>
      </c>
      <c r="F9" s="26">
        <v>1109648</v>
      </c>
      <c r="G9" s="13">
        <v>1147162</v>
      </c>
      <c r="H9" s="26">
        <v>1119313</v>
      </c>
      <c r="I9" s="13">
        <v>1122133</v>
      </c>
      <c r="J9" s="26">
        <v>1172933</v>
      </c>
      <c r="K9" s="13">
        <v>1053616</v>
      </c>
      <c r="L9" s="26">
        <v>1251543</v>
      </c>
      <c r="M9" s="13">
        <v>1140634</v>
      </c>
      <c r="N9" s="16">
        <v>1100973</v>
      </c>
      <c r="O9" s="16">
        <v>13754984</v>
      </c>
    </row>
    <row r="10" spans="1:15" x14ac:dyDescent="0.2">
      <c r="A10" s="74"/>
      <c r="B10" s="23" t="s">
        <v>44</v>
      </c>
      <c r="C10" s="14">
        <v>1230453</v>
      </c>
      <c r="D10" s="27">
        <v>1173053</v>
      </c>
      <c r="E10" s="14">
        <v>1194273</v>
      </c>
      <c r="F10" s="27">
        <v>1127026</v>
      </c>
      <c r="G10" s="14">
        <v>1166423</v>
      </c>
      <c r="H10" s="27">
        <v>1138073</v>
      </c>
      <c r="I10" s="14">
        <v>1140827</v>
      </c>
      <c r="J10" s="27">
        <v>1194279</v>
      </c>
      <c r="K10" s="14">
        <v>1072399</v>
      </c>
      <c r="L10" s="27">
        <v>1273826</v>
      </c>
      <c r="M10" s="14">
        <v>1159915</v>
      </c>
      <c r="N10" s="28">
        <v>1118564</v>
      </c>
      <c r="O10" s="28">
        <v>13989111</v>
      </c>
    </row>
    <row r="12" spans="1:15" x14ac:dyDescent="0.2">
      <c r="A12" s="9" t="s">
        <v>30</v>
      </c>
    </row>
    <row r="13" spans="1:15" x14ac:dyDescent="0.2">
      <c r="A13" s="10"/>
      <c r="B13" s="10" t="s">
        <v>8</v>
      </c>
      <c r="C13" s="11" t="s">
        <v>9</v>
      </c>
      <c r="D13" s="11" t="s">
        <v>10</v>
      </c>
      <c r="E13" s="11" t="s">
        <v>11</v>
      </c>
      <c r="F13" s="11" t="s">
        <v>12</v>
      </c>
      <c r="G13" s="11" t="s">
        <v>13</v>
      </c>
      <c r="H13" s="11" t="s">
        <v>14</v>
      </c>
      <c r="I13" s="11" t="s">
        <v>15</v>
      </c>
      <c r="J13" s="11" t="s">
        <v>16</v>
      </c>
      <c r="K13" s="11" t="s">
        <v>17</v>
      </c>
      <c r="L13" s="11" t="s">
        <v>18</v>
      </c>
      <c r="M13" s="11" t="s">
        <v>19</v>
      </c>
      <c r="N13" s="11" t="s">
        <v>20</v>
      </c>
      <c r="O13" s="59" t="s">
        <v>21</v>
      </c>
    </row>
    <row r="14" spans="1:15" x14ac:dyDescent="0.2">
      <c r="A14" s="73" t="s">
        <v>24</v>
      </c>
      <c r="B14" s="21" t="s">
        <v>23</v>
      </c>
      <c r="C14" s="13">
        <v>107514744.30000001</v>
      </c>
      <c r="D14" s="13">
        <v>102947672.61000001</v>
      </c>
      <c r="E14" s="13">
        <v>105221002.56</v>
      </c>
      <c r="F14" s="13">
        <v>99133970.13000001</v>
      </c>
      <c r="G14" s="13">
        <v>102549250.32000001</v>
      </c>
      <c r="H14" s="13">
        <v>99362777.760000005</v>
      </c>
      <c r="I14" s="13">
        <v>99416528.400000006</v>
      </c>
      <c r="J14" s="13">
        <v>103450581.42</v>
      </c>
      <c r="K14" s="13">
        <v>93151465.290000007</v>
      </c>
      <c r="L14" s="13">
        <v>111482856.66000001</v>
      </c>
      <c r="M14" s="13">
        <v>102102273.30000001</v>
      </c>
      <c r="N14" s="13">
        <v>98644433.49000001</v>
      </c>
      <c r="O14" s="13">
        <v>1224977556.24</v>
      </c>
    </row>
    <row r="15" spans="1:15" x14ac:dyDescent="0.2">
      <c r="A15" s="74"/>
      <c r="B15" s="23" t="s">
        <v>44</v>
      </c>
      <c r="C15" s="14">
        <v>110375643.87</v>
      </c>
      <c r="D15" s="14">
        <v>105557988.57000001</v>
      </c>
      <c r="E15" s="14">
        <v>107864559.69000001</v>
      </c>
      <c r="F15" s="14">
        <v>101656710.42</v>
      </c>
      <c r="G15" s="14">
        <v>105309999.03000002</v>
      </c>
      <c r="H15" s="14">
        <v>101992588.65000001</v>
      </c>
      <c r="I15" s="14">
        <v>102059562.72000001</v>
      </c>
      <c r="J15" s="14">
        <v>106564367.85000001</v>
      </c>
      <c r="K15" s="14">
        <v>95956063.440000013</v>
      </c>
      <c r="L15" s="14">
        <v>114824375.13000001</v>
      </c>
      <c r="M15" s="14">
        <v>105007307.58000001</v>
      </c>
      <c r="N15" s="14">
        <v>101176905.15000001</v>
      </c>
      <c r="O15" s="14">
        <v>1258346072.1000001</v>
      </c>
    </row>
    <row r="17" spans="1:1" x14ac:dyDescent="0.2">
      <c r="A17" s="24" t="s">
        <v>45</v>
      </c>
    </row>
  </sheetData>
  <sheetProtection selectLockedCells="1" selectUnlockedCells="1"/>
  <mergeCells count="2">
    <mergeCell ref="A9:A10"/>
    <mergeCell ref="A14:A15"/>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9217" r:id="rId3">
          <objectPr defaultSize="0" r:id="rId4">
            <anchor moveWithCells="1" sizeWithCells="1">
              <from>
                <xdr:col>0</xdr:col>
                <xdr:colOff>57150</xdr:colOff>
                <xdr:row>0</xdr:row>
                <xdr:rowOff>0</xdr:rowOff>
              </from>
              <to>
                <xdr:col>3</xdr:col>
                <xdr:colOff>123825</xdr:colOff>
                <xdr:row>0</xdr:row>
                <xdr:rowOff>762000</xdr:rowOff>
              </to>
            </anchor>
          </objectPr>
        </oleObject>
      </mc:Choice>
      <mc:Fallback>
        <oleObject progId="Word.Picture.8" shapeId="9217" r:id="rId3"/>
      </mc:Fallback>
    </mc:AlternateContent>
  </oleObject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
  <sheetViews>
    <sheetView workbookViewId="0">
      <selection activeCell="C13" sqref="C13:O13"/>
    </sheetView>
  </sheetViews>
  <sheetFormatPr baseColWidth="10" defaultColWidth="10.42578125" defaultRowHeight="12.75" x14ac:dyDescent="0.2"/>
  <cols>
    <col min="1" max="1" width="10.42578125" style="1"/>
    <col min="2" max="2" width="13.42578125" style="1" customWidth="1"/>
    <col min="3" max="14" width="10.42578125" style="1"/>
    <col min="15" max="15" width="12.140625" style="1" customWidth="1"/>
    <col min="16" max="16384" width="10.42578125" style="1"/>
  </cols>
  <sheetData>
    <row r="1" spans="1:15" ht="63.6" customHeight="1" x14ac:dyDescent="0.2"/>
    <row r="2" spans="1:15" ht="15.75" x14ac:dyDescent="0.25">
      <c r="A2" s="3" t="s">
        <v>1</v>
      </c>
    </row>
    <row r="3" spans="1:15" ht="15" x14ac:dyDescent="0.25">
      <c r="A3" s="4" t="s">
        <v>38</v>
      </c>
      <c r="J3" s="24" t="s">
        <v>3</v>
      </c>
      <c r="K3" s="25">
        <v>41880.616279282411</v>
      </c>
    </row>
    <row r="4" spans="1:15" x14ac:dyDescent="0.2">
      <c r="A4" s="7" t="s">
        <v>4</v>
      </c>
      <c r="J4" s="24" t="s">
        <v>37</v>
      </c>
    </row>
    <row r="5" spans="1:15" x14ac:dyDescent="0.2">
      <c r="A5" s="8" t="s">
        <v>5</v>
      </c>
    </row>
    <row r="6" spans="1:15" x14ac:dyDescent="0.2">
      <c r="A6" s="24"/>
    </row>
    <row r="7" spans="1:15" x14ac:dyDescent="0.2">
      <c r="A7" s="9" t="s">
        <v>7</v>
      </c>
    </row>
    <row r="8" spans="1:15" x14ac:dyDescent="0.2">
      <c r="A8" s="10"/>
      <c r="B8" s="10" t="s">
        <v>8</v>
      </c>
      <c r="C8" s="11" t="s">
        <v>9</v>
      </c>
      <c r="D8" s="11" t="s">
        <v>10</v>
      </c>
      <c r="E8" s="11" t="s">
        <v>11</v>
      </c>
      <c r="F8" s="11" t="s">
        <v>12</v>
      </c>
      <c r="G8" s="11" t="s">
        <v>13</v>
      </c>
      <c r="H8" s="11" t="s">
        <v>14</v>
      </c>
      <c r="I8" s="11" t="s">
        <v>15</v>
      </c>
      <c r="J8" s="11" t="s">
        <v>16</v>
      </c>
      <c r="K8" s="11" t="s">
        <v>17</v>
      </c>
      <c r="L8" s="11" t="s">
        <v>18</v>
      </c>
      <c r="M8" s="11" t="s">
        <v>19</v>
      </c>
      <c r="N8" s="11" t="s">
        <v>20</v>
      </c>
      <c r="O8" s="59" t="s">
        <v>21</v>
      </c>
    </row>
    <row r="9" spans="1:15" x14ac:dyDescent="0.2">
      <c r="A9" s="73" t="s">
        <v>24</v>
      </c>
      <c r="B9" s="15" t="s">
        <v>23</v>
      </c>
      <c r="C9" s="13">
        <v>1174264</v>
      </c>
      <c r="D9" s="26">
        <v>1106918</v>
      </c>
      <c r="E9" s="13">
        <v>1272331</v>
      </c>
      <c r="F9" s="26">
        <v>1073288</v>
      </c>
      <c r="G9" s="13">
        <v>1174130</v>
      </c>
      <c r="H9" s="26">
        <v>1161067</v>
      </c>
      <c r="I9" s="13">
        <v>1110006</v>
      </c>
      <c r="J9" s="26">
        <v>1262459</v>
      </c>
      <c r="K9" s="13">
        <v>1214109</v>
      </c>
      <c r="L9" s="26">
        <v>1147449</v>
      </c>
      <c r="M9" s="13">
        <v>1177255</v>
      </c>
      <c r="N9" s="16">
        <v>1192618</v>
      </c>
      <c r="O9" s="16">
        <v>14065894</v>
      </c>
    </row>
    <row r="10" spans="1:15" x14ac:dyDescent="0.2">
      <c r="A10" s="74"/>
      <c r="B10" s="23" t="s">
        <v>44</v>
      </c>
      <c r="C10" s="14">
        <v>1189592</v>
      </c>
      <c r="D10" s="27">
        <v>1122094</v>
      </c>
      <c r="E10" s="14">
        <v>1291026</v>
      </c>
      <c r="F10" s="27">
        <v>1088387</v>
      </c>
      <c r="G10" s="14">
        <v>1191664</v>
      </c>
      <c r="H10" s="27">
        <v>1178959</v>
      </c>
      <c r="I10" s="14">
        <v>1126314</v>
      </c>
      <c r="J10" s="27">
        <v>1280622</v>
      </c>
      <c r="K10" s="14">
        <v>1231669</v>
      </c>
      <c r="L10" s="27">
        <v>1163983</v>
      </c>
      <c r="M10" s="14">
        <v>1194469</v>
      </c>
      <c r="N10" s="28">
        <v>1209272</v>
      </c>
      <c r="O10" s="28">
        <v>14268051</v>
      </c>
    </row>
    <row r="12" spans="1:15" x14ac:dyDescent="0.2">
      <c r="A12" s="9" t="s">
        <v>30</v>
      </c>
    </row>
    <row r="13" spans="1:15" x14ac:dyDescent="0.2">
      <c r="A13" s="10"/>
      <c r="B13" s="10" t="s">
        <v>8</v>
      </c>
      <c r="C13" s="11" t="s">
        <v>9</v>
      </c>
      <c r="D13" s="11" t="s">
        <v>10</v>
      </c>
      <c r="E13" s="11" t="s">
        <v>11</v>
      </c>
      <c r="F13" s="11" t="s">
        <v>12</v>
      </c>
      <c r="G13" s="11" t="s">
        <v>13</v>
      </c>
      <c r="H13" s="11" t="s">
        <v>14</v>
      </c>
      <c r="I13" s="11" t="s">
        <v>15</v>
      </c>
      <c r="J13" s="11" t="s">
        <v>16</v>
      </c>
      <c r="K13" s="11" t="s">
        <v>17</v>
      </c>
      <c r="L13" s="11" t="s">
        <v>18</v>
      </c>
      <c r="M13" s="11" t="s">
        <v>19</v>
      </c>
      <c r="N13" s="11" t="s">
        <v>20</v>
      </c>
      <c r="O13" s="59" t="s">
        <v>21</v>
      </c>
    </row>
    <row r="14" spans="1:15" x14ac:dyDescent="0.2">
      <c r="A14" s="73" t="s">
        <v>24</v>
      </c>
      <c r="B14" s="21" t="s">
        <v>23</v>
      </c>
      <c r="C14" s="13">
        <v>103767647.50000001</v>
      </c>
      <c r="D14" s="13">
        <v>97395694.000000015</v>
      </c>
      <c r="E14" s="13">
        <v>111926391.50000001</v>
      </c>
      <c r="F14" s="13">
        <v>94403040.600000009</v>
      </c>
      <c r="G14" s="13">
        <v>103204535.50000001</v>
      </c>
      <c r="H14" s="13">
        <v>102022804.40000001</v>
      </c>
      <c r="I14" s="13">
        <v>96936981.900000006</v>
      </c>
      <c r="J14" s="13">
        <v>110397584.00000001</v>
      </c>
      <c r="K14" s="13">
        <v>106232060.00000001</v>
      </c>
      <c r="L14" s="13">
        <v>100462530.30000001</v>
      </c>
      <c r="M14" s="13">
        <v>103995756.7</v>
      </c>
      <c r="N14" s="13">
        <v>105616263.50000001</v>
      </c>
      <c r="O14" s="13">
        <v>1236361289.9000001</v>
      </c>
    </row>
    <row r="15" spans="1:15" x14ac:dyDescent="0.2">
      <c r="A15" s="74"/>
      <c r="B15" s="23" t="s">
        <v>44</v>
      </c>
      <c r="C15" s="14">
        <v>106052852.40000001</v>
      </c>
      <c r="D15" s="14">
        <v>99664455.000000015</v>
      </c>
      <c r="E15" s="14">
        <v>114661309.40000001</v>
      </c>
      <c r="F15" s="14">
        <v>96553138.000000015</v>
      </c>
      <c r="G15" s="14">
        <v>105675449.00000001</v>
      </c>
      <c r="H15" s="14">
        <v>104545644.50000001</v>
      </c>
      <c r="I15" s="14">
        <v>99179949.000000015</v>
      </c>
      <c r="J15" s="14">
        <v>113018920.30000001</v>
      </c>
      <c r="K15" s="14">
        <v>108821665.7</v>
      </c>
      <c r="L15" s="14">
        <v>102896853.40000001</v>
      </c>
      <c r="M15" s="14">
        <v>106542951.90000001</v>
      </c>
      <c r="N15" s="14">
        <v>108009921.80000001</v>
      </c>
      <c r="O15" s="14">
        <v>1265623110.4000001</v>
      </c>
    </row>
    <row r="17" spans="1:1" x14ac:dyDescent="0.2">
      <c r="A17" s="24" t="s">
        <v>45</v>
      </c>
    </row>
  </sheetData>
  <sheetProtection selectLockedCells="1" selectUnlockedCells="1"/>
  <mergeCells count="2">
    <mergeCell ref="A9:A10"/>
    <mergeCell ref="A14:A15"/>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10241" r:id="rId3">
          <objectPr defaultSize="0" r:id="rId4">
            <anchor moveWithCells="1" sizeWithCells="1">
              <from>
                <xdr:col>0</xdr:col>
                <xdr:colOff>57150</xdr:colOff>
                <xdr:row>0</xdr:row>
                <xdr:rowOff>0</xdr:rowOff>
              </from>
              <to>
                <xdr:col>3</xdr:col>
                <xdr:colOff>123825</xdr:colOff>
                <xdr:row>0</xdr:row>
                <xdr:rowOff>762000</xdr:rowOff>
              </to>
            </anchor>
          </objectPr>
        </oleObject>
      </mc:Choice>
      <mc:Fallback>
        <oleObject progId="Word.Picture.8" shapeId="10241" r:id="rId3"/>
      </mc:Fallback>
    </mc:AlternateContent>
  </oleObject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7"/>
  <sheetViews>
    <sheetView workbookViewId="0">
      <selection activeCell="E27" sqref="E27"/>
    </sheetView>
  </sheetViews>
  <sheetFormatPr baseColWidth="10" defaultColWidth="10.42578125" defaultRowHeight="12.75" x14ac:dyDescent="0.2"/>
  <cols>
    <col min="1" max="1" width="10.42578125" style="1"/>
    <col min="2" max="2" width="13.42578125" style="1" customWidth="1"/>
    <col min="3" max="4" width="10.5703125" style="1" bestFit="1" customWidth="1"/>
    <col min="5" max="5" width="10.7109375" style="1" bestFit="1" customWidth="1"/>
    <col min="6" max="7" width="10.5703125" style="1" bestFit="1" customWidth="1"/>
    <col min="8" max="8" width="10.7109375" style="1" bestFit="1" customWidth="1"/>
    <col min="9" max="10" width="10.5703125" style="1" bestFit="1" customWidth="1"/>
    <col min="11" max="11" width="10.7109375" style="1" bestFit="1" customWidth="1"/>
    <col min="12" max="13" width="10.5703125" style="1" bestFit="1" customWidth="1"/>
    <col min="14" max="14" width="10.7109375" style="1" bestFit="1" customWidth="1"/>
    <col min="15" max="15" width="12.140625" style="1" customWidth="1"/>
    <col min="16" max="16384" width="10.42578125" style="1"/>
  </cols>
  <sheetData>
    <row r="1" spans="1:15" ht="66.75" customHeight="1" x14ac:dyDescent="0.2"/>
    <row r="2" spans="1:15" ht="15.75" x14ac:dyDescent="0.25">
      <c r="A2" s="3" t="s">
        <v>1</v>
      </c>
    </row>
    <row r="3" spans="1:15" ht="15" x14ac:dyDescent="0.25">
      <c r="A3" s="4" t="s">
        <v>39</v>
      </c>
      <c r="J3" s="24" t="s">
        <v>3</v>
      </c>
      <c r="K3" s="25">
        <v>45706</v>
      </c>
    </row>
    <row r="4" spans="1:15" x14ac:dyDescent="0.2">
      <c r="A4" s="7" t="s">
        <v>4</v>
      </c>
    </row>
    <row r="5" spans="1:15" x14ac:dyDescent="0.2">
      <c r="A5" s="8" t="s">
        <v>5</v>
      </c>
    </row>
    <row r="6" spans="1:15" x14ac:dyDescent="0.2">
      <c r="A6" s="24"/>
    </row>
    <row r="7" spans="1:15" x14ac:dyDescent="0.2">
      <c r="A7" s="9" t="s">
        <v>7</v>
      </c>
    </row>
    <row r="8" spans="1:15" x14ac:dyDescent="0.2">
      <c r="A8" s="10"/>
      <c r="B8" s="10" t="s">
        <v>8</v>
      </c>
      <c r="C8" s="11" t="s">
        <v>9</v>
      </c>
      <c r="D8" s="11" t="s">
        <v>10</v>
      </c>
      <c r="E8" s="11" t="s">
        <v>11</v>
      </c>
      <c r="F8" s="11" t="s">
        <v>12</v>
      </c>
      <c r="G8" s="11" t="s">
        <v>13</v>
      </c>
      <c r="H8" s="11" t="s">
        <v>14</v>
      </c>
      <c r="I8" s="11" t="s">
        <v>15</v>
      </c>
      <c r="J8" s="11" t="s">
        <v>16</v>
      </c>
      <c r="K8" s="11" t="s">
        <v>17</v>
      </c>
      <c r="L8" s="11" t="s">
        <v>18</v>
      </c>
      <c r="M8" s="11" t="s">
        <v>19</v>
      </c>
      <c r="N8" s="11" t="s">
        <v>20</v>
      </c>
      <c r="O8" s="59" t="s">
        <v>21</v>
      </c>
    </row>
    <row r="9" spans="1:15" x14ac:dyDescent="0.2">
      <c r="A9" s="75" t="s">
        <v>24</v>
      </c>
      <c r="B9" s="15" t="s">
        <v>23</v>
      </c>
      <c r="C9" s="13">
        <v>1169419</v>
      </c>
      <c r="D9" s="26">
        <v>1099019</v>
      </c>
      <c r="E9" s="13">
        <v>1280501</v>
      </c>
      <c r="F9" s="26">
        <v>1137407</v>
      </c>
      <c r="G9" s="13">
        <v>1051040</v>
      </c>
      <c r="H9" s="26">
        <v>1247181</v>
      </c>
      <c r="I9" s="13">
        <v>1091704</v>
      </c>
      <c r="J9" s="26">
        <v>1153853</v>
      </c>
      <c r="K9" s="13">
        <v>1241851</v>
      </c>
      <c r="L9" s="26">
        <v>1154177</v>
      </c>
      <c r="M9" s="13">
        <v>1130283</v>
      </c>
      <c r="N9" s="16">
        <v>1276299</v>
      </c>
      <c r="O9" s="16">
        <v>14032734</v>
      </c>
    </row>
    <row r="10" spans="1:15" x14ac:dyDescent="0.2">
      <c r="A10" s="74"/>
      <c r="B10" s="18" t="s">
        <v>44</v>
      </c>
      <c r="C10" s="14">
        <v>1185957</v>
      </c>
      <c r="D10" s="27">
        <v>1114894</v>
      </c>
      <c r="E10" s="14">
        <v>1299235</v>
      </c>
      <c r="F10" s="27">
        <v>1154126</v>
      </c>
      <c r="G10" s="14">
        <v>1067034</v>
      </c>
      <c r="H10" s="27">
        <v>1265517</v>
      </c>
      <c r="I10" s="14">
        <v>1108436</v>
      </c>
      <c r="J10" s="27">
        <v>1170765</v>
      </c>
      <c r="K10" s="14">
        <v>1261677</v>
      </c>
      <c r="L10" s="27">
        <v>1171380</v>
      </c>
      <c r="M10" s="14">
        <v>1147845</v>
      </c>
      <c r="N10" s="28">
        <v>1294527</v>
      </c>
      <c r="O10" s="28">
        <v>14241393</v>
      </c>
    </row>
    <row r="12" spans="1:15" x14ac:dyDescent="0.2">
      <c r="A12" s="9" t="s">
        <v>30</v>
      </c>
    </row>
    <row r="13" spans="1:15" x14ac:dyDescent="0.2">
      <c r="A13" s="10"/>
      <c r="B13" s="10" t="s">
        <v>8</v>
      </c>
      <c r="C13" s="11" t="s">
        <v>9</v>
      </c>
      <c r="D13" s="11" t="s">
        <v>10</v>
      </c>
      <c r="E13" s="11" t="s">
        <v>11</v>
      </c>
      <c r="F13" s="11" t="s">
        <v>12</v>
      </c>
      <c r="G13" s="11" t="s">
        <v>13</v>
      </c>
      <c r="H13" s="11" t="s">
        <v>14</v>
      </c>
      <c r="I13" s="11" t="s">
        <v>15</v>
      </c>
      <c r="J13" s="11" t="s">
        <v>16</v>
      </c>
      <c r="K13" s="11" t="s">
        <v>17</v>
      </c>
      <c r="L13" s="11" t="s">
        <v>18</v>
      </c>
      <c r="M13" s="11" t="s">
        <v>19</v>
      </c>
      <c r="N13" s="11" t="s">
        <v>20</v>
      </c>
      <c r="O13" s="59" t="s">
        <v>21</v>
      </c>
    </row>
    <row r="14" spans="1:15" x14ac:dyDescent="0.2">
      <c r="A14" s="75" t="s">
        <v>24</v>
      </c>
      <c r="B14" s="21" t="s">
        <v>23</v>
      </c>
      <c r="C14" s="13">
        <v>105157231.95</v>
      </c>
      <c r="D14" s="13">
        <v>97973623.860000014</v>
      </c>
      <c r="E14" s="13">
        <v>114111869.46000001</v>
      </c>
      <c r="F14" s="13">
        <v>101340442.56</v>
      </c>
      <c r="G14" s="13">
        <v>93538575.570000008</v>
      </c>
      <c r="H14" s="13">
        <v>110488002.51000001</v>
      </c>
      <c r="I14" s="13">
        <v>96108313.260000005</v>
      </c>
      <c r="J14" s="13">
        <v>101712509.01000001</v>
      </c>
      <c r="K14" s="13">
        <v>109904767.44000001</v>
      </c>
      <c r="L14" s="13">
        <v>102483471.72000001</v>
      </c>
      <c r="M14" s="13">
        <v>101146498.92</v>
      </c>
      <c r="N14" s="13">
        <v>114094510.17000002</v>
      </c>
      <c r="O14" s="13">
        <v>1248059816.4300001</v>
      </c>
    </row>
    <row r="15" spans="1:15" x14ac:dyDescent="0.2">
      <c r="A15" s="74"/>
      <c r="B15" s="23" t="s">
        <v>44</v>
      </c>
      <c r="C15" s="14">
        <v>107657864.37</v>
      </c>
      <c r="D15" s="14">
        <v>100340063.94000001</v>
      </c>
      <c r="E15" s="14">
        <v>116905611.81000002</v>
      </c>
      <c r="F15" s="14">
        <v>103776121.11000001</v>
      </c>
      <c r="G15" s="14">
        <v>95810308.230000004</v>
      </c>
      <c r="H15" s="14">
        <v>113055133.92000002</v>
      </c>
      <c r="I15" s="14">
        <v>98470969.350000009</v>
      </c>
      <c r="J15" s="14">
        <v>104152494.36000001</v>
      </c>
      <c r="K15" s="14">
        <v>112794796.74000001</v>
      </c>
      <c r="L15" s="14">
        <v>105033191.67000002</v>
      </c>
      <c r="M15" s="14">
        <v>103776869.25000001</v>
      </c>
      <c r="N15" s="14">
        <v>116607835.44000001</v>
      </c>
      <c r="O15" s="14">
        <v>1278381260.1900001</v>
      </c>
    </row>
    <row r="17" spans="1:1" x14ac:dyDescent="0.2">
      <c r="A17" s="24" t="s">
        <v>45</v>
      </c>
    </row>
  </sheetData>
  <sheetProtection selectLockedCells="1" selectUnlockedCells="1"/>
  <mergeCells count="2">
    <mergeCell ref="A9:A10"/>
    <mergeCell ref="A14:A15"/>
  </mergeCells>
  <pageMargins left="0.78749999999999998" right="0.78749999999999998" top="0.98402777777777772" bottom="0.98402777777777772" header="0.51180555555555551" footer="0.51180555555555551"/>
  <pageSetup paperSize="9" firstPageNumber="0" orientation="portrait" horizontalDpi="300" verticalDpi="300"/>
  <headerFooter alignWithMargins="0"/>
  <drawing r:id="rId1"/>
  <legacyDrawing r:id="rId2"/>
  <oleObjects>
    <mc:AlternateContent xmlns:mc="http://schemas.openxmlformats.org/markup-compatibility/2006">
      <mc:Choice Requires="x14">
        <oleObject progId="Word.Picture.8" shapeId="35841" r:id="rId3">
          <objectPr defaultSize="0" r:id="rId4">
            <anchor moveWithCells="1" sizeWithCells="1">
              <from>
                <xdr:col>0</xdr:col>
                <xdr:colOff>57150</xdr:colOff>
                <xdr:row>0</xdr:row>
                <xdr:rowOff>0</xdr:rowOff>
              </from>
              <to>
                <xdr:col>3</xdr:col>
                <xdr:colOff>123825</xdr:colOff>
                <xdr:row>0</xdr:row>
                <xdr:rowOff>762000</xdr:rowOff>
              </to>
            </anchor>
          </objectPr>
        </oleObject>
      </mc:Choice>
      <mc:Fallback>
        <oleObject progId="Word.Picture.8" shapeId="35841" r:id="rId3"/>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7"/>
  <sheetViews>
    <sheetView workbookViewId="0">
      <selection activeCell="E22" sqref="E22"/>
    </sheetView>
  </sheetViews>
  <sheetFormatPr baseColWidth="10" defaultColWidth="10.42578125" defaultRowHeight="12.75" x14ac:dyDescent="0.2"/>
  <cols>
    <col min="1" max="1" width="10.42578125" style="1"/>
    <col min="2" max="2" width="3.42578125" style="1" hidden="1" customWidth="1"/>
    <col min="3" max="3" width="14.28515625" style="1" customWidth="1"/>
    <col min="4" max="15" width="10.28515625" style="1" customWidth="1"/>
    <col min="16" max="16" width="12.140625" style="1" customWidth="1"/>
    <col min="17" max="17" width="10.42578125" style="1"/>
    <col min="18" max="18" width="18.28515625" style="1" customWidth="1"/>
    <col min="19" max="19" width="15" style="1" customWidth="1"/>
    <col min="20" max="20" width="12.28515625" style="1" bestFit="1" customWidth="1"/>
    <col min="21" max="16384" width="10.42578125" style="1"/>
  </cols>
  <sheetData>
    <row r="1" spans="1:20" ht="63.6" customHeight="1" x14ac:dyDescent="0.2">
      <c r="A1" s="33"/>
      <c r="B1" s="33"/>
      <c r="C1" s="33"/>
      <c r="D1" s="34" t="s">
        <v>0</v>
      </c>
      <c r="E1" s="34" t="s">
        <v>0</v>
      </c>
      <c r="F1" s="34" t="s">
        <v>0</v>
      </c>
      <c r="G1" s="34" t="s">
        <v>0</v>
      </c>
      <c r="H1" s="34" t="s">
        <v>0</v>
      </c>
      <c r="I1" s="34" t="s">
        <v>0</v>
      </c>
      <c r="J1" s="34" t="s">
        <v>0</v>
      </c>
      <c r="K1" s="34" t="s">
        <v>0</v>
      </c>
      <c r="L1" s="34" t="s">
        <v>0</v>
      </c>
      <c r="M1" s="34" t="s">
        <v>0</v>
      </c>
      <c r="N1" s="34" t="s">
        <v>0</v>
      </c>
      <c r="O1" s="34" t="s">
        <v>0</v>
      </c>
      <c r="P1" s="34" t="s">
        <v>0</v>
      </c>
    </row>
    <row r="2" spans="1:20" ht="15.75" x14ac:dyDescent="0.25">
      <c r="A2" s="35" t="s">
        <v>1</v>
      </c>
      <c r="B2" s="35"/>
      <c r="C2" s="33"/>
      <c r="D2" s="33"/>
      <c r="E2" s="33"/>
      <c r="F2" s="33"/>
      <c r="G2" s="33"/>
      <c r="H2" s="33"/>
      <c r="I2" s="33"/>
      <c r="J2" s="33"/>
      <c r="K2" s="33"/>
      <c r="L2" s="33"/>
      <c r="M2" s="33"/>
      <c r="N2" s="33"/>
      <c r="O2" s="33"/>
      <c r="P2" s="33"/>
    </row>
    <row r="3" spans="1:20" ht="15" x14ac:dyDescent="0.25">
      <c r="A3" s="36" t="s">
        <v>47</v>
      </c>
      <c r="B3" s="36"/>
      <c r="C3" s="33"/>
      <c r="D3" s="33"/>
      <c r="E3" s="33"/>
      <c r="F3" s="33"/>
      <c r="G3" s="33"/>
      <c r="H3" s="33"/>
      <c r="I3" s="33"/>
      <c r="J3" s="33"/>
      <c r="K3" s="37" t="s">
        <v>3</v>
      </c>
      <c r="L3" s="38">
        <f ca="1">TODAY()</f>
        <v>46085</v>
      </c>
      <c r="M3" s="33"/>
      <c r="N3" s="33"/>
      <c r="O3" s="33"/>
      <c r="P3" s="33"/>
    </row>
    <row r="4" spans="1:20" x14ac:dyDescent="0.2">
      <c r="A4" s="39" t="s">
        <v>4</v>
      </c>
      <c r="B4" s="40"/>
      <c r="C4" s="33"/>
      <c r="D4" s="33"/>
      <c r="E4" s="33"/>
      <c r="F4" s="33"/>
      <c r="G4" s="33"/>
      <c r="H4" s="33"/>
      <c r="I4" s="33"/>
      <c r="J4" s="33"/>
      <c r="K4" s="33"/>
      <c r="L4" s="33"/>
      <c r="M4" s="33"/>
      <c r="N4" s="33"/>
      <c r="O4" s="33"/>
      <c r="P4" s="33"/>
    </row>
    <row r="5" spans="1:20" x14ac:dyDescent="0.2">
      <c r="A5" s="41" t="s">
        <v>5</v>
      </c>
      <c r="B5" s="41"/>
      <c r="C5" s="33"/>
      <c r="D5" s="33"/>
      <c r="E5" s="33"/>
      <c r="F5" s="33"/>
      <c r="G5" s="33"/>
      <c r="H5" s="33"/>
      <c r="I5" s="33"/>
      <c r="J5" s="33"/>
      <c r="K5" s="33"/>
      <c r="L5" s="33"/>
      <c r="M5" s="33"/>
      <c r="N5" s="33"/>
      <c r="O5" s="33"/>
      <c r="P5" s="33"/>
    </row>
    <row r="6" spans="1:20" ht="48" customHeight="1" x14ac:dyDescent="0.2">
      <c r="A6" s="63" t="s">
        <v>6</v>
      </c>
      <c r="B6" s="64"/>
      <c r="C6" s="64"/>
      <c r="D6" s="64"/>
      <c r="E6" s="64"/>
      <c r="F6" s="64"/>
      <c r="G6" s="64"/>
      <c r="H6" s="64"/>
      <c r="I6" s="64"/>
      <c r="J6" s="64"/>
      <c r="K6" s="64"/>
      <c r="L6" s="64"/>
      <c r="M6" s="64"/>
      <c r="N6" s="64"/>
      <c r="O6" s="64"/>
      <c r="P6" s="65"/>
    </row>
    <row r="7" spans="1:20" x14ac:dyDescent="0.2">
      <c r="A7" s="42" t="s">
        <v>7</v>
      </c>
      <c r="B7" s="42"/>
      <c r="C7" s="33"/>
      <c r="D7" s="33"/>
      <c r="E7" s="33"/>
      <c r="F7" s="33"/>
      <c r="G7" s="33"/>
      <c r="H7" s="33"/>
      <c r="I7" s="33"/>
      <c r="J7" s="33"/>
      <c r="K7" s="33"/>
      <c r="L7" s="33"/>
      <c r="M7" s="33"/>
      <c r="N7" s="33"/>
      <c r="O7" s="33"/>
      <c r="P7" s="33"/>
    </row>
    <row r="8" spans="1:20" x14ac:dyDescent="0.2">
      <c r="A8" s="56"/>
      <c r="B8" s="56">
        <v>2021</v>
      </c>
      <c r="C8" s="56" t="s">
        <v>8</v>
      </c>
      <c r="D8" s="57" t="s">
        <v>9</v>
      </c>
      <c r="E8" s="57" t="s">
        <v>10</v>
      </c>
      <c r="F8" s="57" t="s">
        <v>11</v>
      </c>
      <c r="G8" s="57" t="s">
        <v>12</v>
      </c>
      <c r="H8" s="57" t="s">
        <v>13</v>
      </c>
      <c r="I8" s="57" t="s">
        <v>14</v>
      </c>
      <c r="J8" s="57" t="s">
        <v>15</v>
      </c>
      <c r="K8" s="57" t="s">
        <v>16</v>
      </c>
      <c r="L8" s="57" t="s">
        <v>17</v>
      </c>
      <c r="M8" s="57" t="s">
        <v>18</v>
      </c>
      <c r="N8" s="57" t="s">
        <v>19</v>
      </c>
      <c r="O8" s="57" t="s">
        <v>20</v>
      </c>
      <c r="P8" s="58" t="s">
        <v>21</v>
      </c>
    </row>
    <row r="9" spans="1:20" x14ac:dyDescent="0.2">
      <c r="A9" s="66"/>
      <c r="B9" s="43" t="s">
        <v>22</v>
      </c>
      <c r="C9" s="46" t="s">
        <v>23</v>
      </c>
      <c r="D9" s="30">
        <v>1203285</v>
      </c>
      <c r="E9" s="44">
        <v>1020849</v>
      </c>
      <c r="F9" s="30">
        <v>1081252</v>
      </c>
      <c r="G9" s="29">
        <v>1110508</v>
      </c>
      <c r="H9" s="30">
        <v>1041531</v>
      </c>
      <c r="I9" s="29">
        <v>1054611</v>
      </c>
      <c r="J9" s="30">
        <v>1104686</v>
      </c>
      <c r="K9" s="29">
        <v>1037952</v>
      </c>
      <c r="L9" s="30">
        <v>1150698</v>
      </c>
      <c r="M9" s="29">
        <v>1192756</v>
      </c>
      <c r="N9" s="30">
        <v>1011808</v>
      </c>
      <c r="O9" s="44">
        <v>1139468</v>
      </c>
      <c r="P9" s="44">
        <f t="shared" ref="P9:P10" si="0">SUM(D9:O9)</f>
        <v>13149404</v>
      </c>
    </row>
    <row r="10" spans="1:20" x14ac:dyDescent="0.2">
      <c r="A10" s="67"/>
      <c r="B10" s="47"/>
      <c r="C10" s="23" t="s">
        <v>44</v>
      </c>
      <c r="D10" s="31">
        <v>1219052</v>
      </c>
      <c r="E10" s="45">
        <v>1034107</v>
      </c>
      <c r="F10" s="31">
        <v>1095321</v>
      </c>
      <c r="G10" s="32">
        <v>1126428</v>
      </c>
      <c r="H10" s="31">
        <v>1056069</v>
      </c>
      <c r="I10" s="32">
        <v>1069296</v>
      </c>
      <c r="J10" s="31">
        <v>1121059</v>
      </c>
      <c r="K10" s="32">
        <v>1051264</v>
      </c>
      <c r="L10" s="31">
        <v>1165649</v>
      </c>
      <c r="M10" s="32">
        <v>1209015</v>
      </c>
      <c r="N10" s="31">
        <v>1025071</v>
      </c>
      <c r="O10" s="45">
        <v>1153630</v>
      </c>
      <c r="P10" s="45">
        <f t="shared" si="0"/>
        <v>13325961</v>
      </c>
    </row>
    <row r="11" spans="1:20" x14ac:dyDescent="0.2">
      <c r="A11" s="33"/>
      <c r="B11" s="33"/>
      <c r="C11" s="33"/>
      <c r="D11" s="48"/>
      <c r="E11" s="48"/>
      <c r="F11" s="48"/>
      <c r="G11" s="48"/>
      <c r="H11" s="48"/>
      <c r="I11" s="48"/>
      <c r="J11" s="48"/>
      <c r="K11" s="48"/>
      <c r="L11" s="48"/>
      <c r="M11" s="48"/>
      <c r="N11" s="48"/>
      <c r="O11" s="48"/>
      <c r="P11" s="48"/>
    </row>
    <row r="12" spans="1:20" x14ac:dyDescent="0.2">
      <c r="A12" s="42" t="s">
        <v>25</v>
      </c>
      <c r="B12" s="42"/>
      <c r="C12" s="33"/>
      <c r="D12" s="48"/>
      <c r="E12" s="48"/>
      <c r="F12" s="48"/>
      <c r="G12" s="48"/>
      <c r="H12" s="48"/>
      <c r="I12" s="48"/>
      <c r="J12" s="48"/>
      <c r="K12" s="48"/>
      <c r="L12" s="48"/>
      <c r="M12" s="48"/>
      <c r="N12" s="48"/>
      <c r="O12" s="48"/>
      <c r="P12" s="48"/>
    </row>
    <row r="13" spans="1:20" x14ac:dyDescent="0.2">
      <c r="A13" s="56"/>
      <c r="B13" s="56">
        <v>2021</v>
      </c>
      <c r="C13" s="56" t="s">
        <v>8</v>
      </c>
      <c r="D13" s="60" t="s">
        <v>9</v>
      </c>
      <c r="E13" s="60" t="s">
        <v>10</v>
      </c>
      <c r="F13" s="60" t="s">
        <v>11</v>
      </c>
      <c r="G13" s="60" t="s">
        <v>12</v>
      </c>
      <c r="H13" s="60" t="s">
        <v>13</v>
      </c>
      <c r="I13" s="60" t="s">
        <v>14</v>
      </c>
      <c r="J13" s="60" t="s">
        <v>15</v>
      </c>
      <c r="K13" s="60" t="s">
        <v>16</v>
      </c>
      <c r="L13" s="60" t="s">
        <v>17</v>
      </c>
      <c r="M13" s="60" t="s">
        <v>18</v>
      </c>
      <c r="N13" s="60" t="s">
        <v>19</v>
      </c>
      <c r="O13" s="60" t="s">
        <v>20</v>
      </c>
      <c r="P13" s="61" t="s">
        <v>21</v>
      </c>
    </row>
    <row r="14" spans="1:20" x14ac:dyDescent="0.2">
      <c r="A14" s="68"/>
      <c r="B14" s="43" t="s">
        <v>22</v>
      </c>
      <c r="C14" s="50" t="s">
        <v>23</v>
      </c>
      <c r="D14" s="54">
        <v>114646874</v>
      </c>
      <c r="E14" s="44">
        <v>97514972</v>
      </c>
      <c r="F14" s="30">
        <v>102986981</v>
      </c>
      <c r="G14" s="30">
        <v>104960739</v>
      </c>
      <c r="H14" s="30">
        <v>98176010</v>
      </c>
      <c r="I14" s="30">
        <v>98856961</v>
      </c>
      <c r="J14" s="30">
        <v>102424254</v>
      </c>
      <c r="K14" s="30">
        <v>96959058</v>
      </c>
      <c r="L14" s="30">
        <v>107880512</v>
      </c>
      <c r="M14" s="30">
        <v>113018622</v>
      </c>
      <c r="N14" s="30">
        <v>97269976</v>
      </c>
      <c r="O14" s="30">
        <v>109424296</v>
      </c>
      <c r="P14" s="49">
        <v>1244119255</v>
      </c>
      <c r="R14" s="53"/>
      <c r="S14" s="53"/>
      <c r="T14" s="53"/>
    </row>
    <row r="15" spans="1:20" x14ac:dyDescent="0.2">
      <c r="A15" s="69"/>
      <c r="B15" s="51"/>
      <c r="C15" s="23" t="s">
        <v>44</v>
      </c>
      <c r="D15" s="52">
        <v>117372914</v>
      </c>
      <c r="E15" s="45">
        <v>99801848</v>
      </c>
      <c r="F15" s="31">
        <v>105374984</v>
      </c>
      <c r="G15" s="32">
        <v>107648445</v>
      </c>
      <c r="H15" s="31">
        <v>100615604</v>
      </c>
      <c r="I15" s="45">
        <v>101215037</v>
      </c>
      <c r="J15" s="31">
        <v>105099925</v>
      </c>
      <c r="K15" s="31">
        <v>99200111</v>
      </c>
      <c r="L15" s="31">
        <v>110409731</v>
      </c>
      <c r="M15" s="31">
        <v>115835476</v>
      </c>
      <c r="N15" s="31">
        <v>99583474</v>
      </c>
      <c r="O15" s="31">
        <v>111806215</v>
      </c>
      <c r="P15" s="52">
        <v>1273963764</v>
      </c>
      <c r="R15" s="53"/>
      <c r="S15" s="53"/>
      <c r="T15" s="53"/>
    </row>
    <row r="16" spans="1:20" x14ac:dyDescent="0.2">
      <c r="A16" s="33"/>
      <c r="B16" s="33"/>
      <c r="C16" s="33"/>
      <c r="D16" s="33"/>
      <c r="E16" s="33"/>
      <c r="F16" s="33"/>
      <c r="G16" s="33"/>
      <c r="H16" s="33"/>
      <c r="I16" s="33"/>
      <c r="J16" s="33"/>
      <c r="K16" s="33"/>
      <c r="L16" s="33"/>
      <c r="M16" s="33"/>
      <c r="N16" s="33"/>
      <c r="O16" s="33"/>
      <c r="P16" s="33"/>
    </row>
    <row r="17" spans="1:1" x14ac:dyDescent="0.2">
      <c r="A17" s="24" t="s">
        <v>45</v>
      </c>
    </row>
  </sheetData>
  <sheetProtection selectLockedCells="1" selectUnlockedCells="1"/>
  <mergeCells count="3">
    <mergeCell ref="A6:P6"/>
    <mergeCell ref="A9:A10"/>
    <mergeCell ref="A14:A15"/>
  </mergeCells>
  <pageMargins left="0.7" right="0.7" top="0.75" bottom="0.75" header="0.51180555555555551" footer="0.51180555555555551"/>
  <pageSetup paperSize="8" scale="99" firstPageNumber="0" orientation="landscape" horizontalDpi="300" verticalDpi="300" r:id="rId1"/>
  <headerFooter alignWithMargins="0"/>
  <drawing r:id="rId2"/>
  <legacyDrawing r:id="rId3"/>
  <oleObjects>
    <mc:AlternateContent xmlns:mc="http://schemas.openxmlformats.org/markup-compatibility/2006">
      <mc:Choice Requires="x14">
        <oleObject progId="Word.Picture.8" shapeId="36865" r:id="rId4">
          <objectPr defaultSize="0" autoPict="0" r:id="rId5">
            <anchor moveWithCells="1" sizeWithCells="1">
              <from>
                <xdr:col>0</xdr:col>
                <xdr:colOff>57150</xdr:colOff>
                <xdr:row>0</xdr:row>
                <xdr:rowOff>0</xdr:rowOff>
              </from>
              <to>
                <xdr:col>4</xdr:col>
                <xdr:colOff>123825</xdr:colOff>
                <xdr:row>0</xdr:row>
                <xdr:rowOff>762000</xdr:rowOff>
              </to>
            </anchor>
          </objectPr>
        </oleObject>
      </mc:Choice>
      <mc:Fallback>
        <oleObject progId="Word.Picture.8" shapeId="36865" r:id="rId4"/>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7"/>
  <sheetViews>
    <sheetView workbookViewId="0"/>
  </sheetViews>
  <sheetFormatPr baseColWidth="10" defaultColWidth="10.42578125" defaultRowHeight="12.75" x14ac:dyDescent="0.2"/>
  <cols>
    <col min="1" max="1" width="10.42578125" style="1"/>
    <col min="2" max="2" width="3.42578125" style="1" hidden="1" customWidth="1"/>
    <col min="3" max="3" width="14.28515625" style="1" customWidth="1"/>
    <col min="4" max="15" width="10.28515625" style="1" customWidth="1"/>
    <col min="16" max="16" width="12.140625" style="1" customWidth="1"/>
    <col min="17" max="17" width="10.42578125" style="1"/>
    <col min="18" max="18" width="18.28515625" style="1" customWidth="1"/>
    <col min="19" max="19" width="15" style="1" customWidth="1"/>
    <col min="20" max="20" width="12.28515625" style="1" bestFit="1" customWidth="1"/>
    <col min="21" max="16384" width="10.42578125" style="1"/>
  </cols>
  <sheetData>
    <row r="1" spans="1:20" ht="63.6" customHeight="1" x14ac:dyDescent="0.2">
      <c r="A1" s="33"/>
      <c r="B1" s="33"/>
      <c r="C1" s="33"/>
      <c r="D1" s="34" t="s">
        <v>0</v>
      </c>
      <c r="E1" s="34" t="s">
        <v>0</v>
      </c>
      <c r="F1" s="34" t="s">
        <v>0</v>
      </c>
      <c r="G1" s="34" t="s">
        <v>0</v>
      </c>
      <c r="H1" s="34" t="s">
        <v>0</v>
      </c>
      <c r="I1" s="34" t="s">
        <v>0</v>
      </c>
      <c r="J1" s="34" t="s">
        <v>0</v>
      </c>
      <c r="K1" s="34" t="s">
        <v>0</v>
      </c>
      <c r="L1" s="34" t="s">
        <v>0</v>
      </c>
      <c r="M1" s="34" t="s">
        <v>0</v>
      </c>
      <c r="N1" s="34" t="s">
        <v>0</v>
      </c>
      <c r="O1" s="34" t="s">
        <v>0</v>
      </c>
      <c r="P1" s="34" t="s">
        <v>0</v>
      </c>
    </row>
    <row r="2" spans="1:20" ht="15.75" x14ac:dyDescent="0.25">
      <c r="A2" s="35" t="s">
        <v>1</v>
      </c>
      <c r="B2" s="35"/>
      <c r="C2" s="33"/>
      <c r="D2" s="33"/>
      <c r="E2" s="33"/>
      <c r="F2" s="33"/>
      <c r="G2" s="33"/>
      <c r="H2" s="33"/>
      <c r="I2" s="33"/>
      <c r="J2" s="33"/>
      <c r="K2" s="33"/>
      <c r="L2" s="33"/>
      <c r="M2" s="33"/>
      <c r="N2" s="33"/>
      <c r="O2" s="33"/>
      <c r="P2" s="33"/>
    </row>
    <row r="3" spans="1:20" ht="15" x14ac:dyDescent="0.25">
      <c r="A3" s="36" t="s">
        <v>43</v>
      </c>
      <c r="B3" s="36"/>
      <c r="C3" s="33"/>
      <c r="D3" s="33"/>
      <c r="E3" s="33"/>
      <c r="F3" s="33"/>
      <c r="G3" s="33"/>
      <c r="H3" s="33"/>
      <c r="I3" s="33"/>
      <c r="J3" s="33"/>
      <c r="K3" s="37" t="s">
        <v>3</v>
      </c>
      <c r="L3" s="38">
        <f ca="1">TODAY()</f>
        <v>46085</v>
      </c>
      <c r="M3" s="33"/>
      <c r="N3" s="33"/>
      <c r="O3" s="33"/>
      <c r="P3" s="33"/>
    </row>
    <row r="4" spans="1:20" x14ac:dyDescent="0.2">
      <c r="A4" s="39" t="s">
        <v>4</v>
      </c>
      <c r="B4" s="40"/>
      <c r="C4" s="33"/>
      <c r="D4" s="33"/>
      <c r="E4" s="33"/>
      <c r="F4" s="33"/>
      <c r="G4" s="33"/>
      <c r="H4" s="33"/>
      <c r="I4" s="33"/>
      <c r="J4" s="33"/>
      <c r="K4" s="33"/>
      <c r="L4" s="33"/>
      <c r="M4" s="33"/>
      <c r="N4" s="33"/>
      <c r="O4" s="33"/>
      <c r="P4" s="33"/>
    </row>
    <row r="5" spans="1:20" x14ac:dyDescent="0.2">
      <c r="A5" s="41" t="s">
        <v>5</v>
      </c>
      <c r="B5" s="41"/>
      <c r="C5" s="33"/>
      <c r="D5" s="33"/>
      <c r="E5" s="33"/>
      <c r="F5" s="33"/>
      <c r="G5" s="33"/>
      <c r="H5" s="33"/>
      <c r="I5" s="33"/>
      <c r="J5" s="33"/>
      <c r="K5" s="33"/>
      <c r="L5" s="33"/>
      <c r="M5" s="33"/>
      <c r="N5" s="33"/>
      <c r="O5" s="33"/>
      <c r="P5" s="33"/>
    </row>
    <row r="6" spans="1:20" ht="48" customHeight="1" x14ac:dyDescent="0.2">
      <c r="A6" s="63" t="s">
        <v>6</v>
      </c>
      <c r="B6" s="64"/>
      <c r="C6" s="64"/>
      <c r="D6" s="64"/>
      <c r="E6" s="64"/>
      <c r="F6" s="64"/>
      <c r="G6" s="64"/>
      <c r="H6" s="64"/>
      <c r="I6" s="64"/>
      <c r="J6" s="64"/>
      <c r="K6" s="64"/>
      <c r="L6" s="64"/>
      <c r="M6" s="64"/>
      <c r="N6" s="64"/>
      <c r="O6" s="64"/>
      <c r="P6" s="65"/>
    </row>
    <row r="7" spans="1:20" x14ac:dyDescent="0.2">
      <c r="A7" s="42" t="s">
        <v>7</v>
      </c>
      <c r="B7" s="42"/>
      <c r="C7" s="33"/>
      <c r="D7" s="33"/>
      <c r="E7" s="33"/>
      <c r="F7" s="33"/>
      <c r="G7" s="33"/>
      <c r="H7" s="33"/>
      <c r="I7" s="33"/>
      <c r="J7" s="33"/>
      <c r="K7" s="33"/>
      <c r="L7" s="33"/>
      <c r="M7" s="33"/>
      <c r="N7" s="33"/>
      <c r="O7" s="33"/>
      <c r="P7" s="33"/>
    </row>
    <row r="8" spans="1:20" x14ac:dyDescent="0.2">
      <c r="A8" s="56"/>
      <c r="B8" s="56">
        <v>2021</v>
      </c>
      <c r="C8" s="56" t="s">
        <v>8</v>
      </c>
      <c r="D8" s="57" t="s">
        <v>9</v>
      </c>
      <c r="E8" s="57" t="s">
        <v>10</v>
      </c>
      <c r="F8" s="57" t="s">
        <v>11</v>
      </c>
      <c r="G8" s="57" t="s">
        <v>12</v>
      </c>
      <c r="H8" s="57" t="s">
        <v>13</v>
      </c>
      <c r="I8" s="57" t="s">
        <v>14</v>
      </c>
      <c r="J8" s="57" t="s">
        <v>15</v>
      </c>
      <c r="K8" s="57" t="s">
        <v>16</v>
      </c>
      <c r="L8" s="57" t="s">
        <v>17</v>
      </c>
      <c r="M8" s="57" t="s">
        <v>18</v>
      </c>
      <c r="N8" s="57" t="s">
        <v>19</v>
      </c>
      <c r="O8" s="57" t="s">
        <v>20</v>
      </c>
      <c r="P8" s="58" t="s">
        <v>21</v>
      </c>
    </row>
    <row r="9" spans="1:20" x14ac:dyDescent="0.2">
      <c r="A9" s="66"/>
      <c r="B9" s="43" t="s">
        <v>22</v>
      </c>
      <c r="C9" s="46" t="s">
        <v>23</v>
      </c>
      <c r="D9" s="30">
        <v>1203816</v>
      </c>
      <c r="E9" s="44">
        <v>1074356</v>
      </c>
      <c r="F9" s="30">
        <v>1060150</v>
      </c>
      <c r="G9" s="29">
        <v>1114472</v>
      </c>
      <c r="H9" s="30">
        <v>1070044</v>
      </c>
      <c r="I9" s="29">
        <v>1022157</v>
      </c>
      <c r="J9" s="30">
        <v>1121242</v>
      </c>
      <c r="K9" s="29">
        <v>1050887</v>
      </c>
      <c r="L9" s="30">
        <v>1073275</v>
      </c>
      <c r="M9" s="29">
        <v>1213559</v>
      </c>
      <c r="N9" s="30">
        <v>1028001</v>
      </c>
      <c r="O9" s="44">
        <v>1099845</v>
      </c>
      <c r="P9" s="44">
        <f t="shared" ref="P9:P10" si="0">SUM(D9:O9)</f>
        <v>13131804</v>
      </c>
    </row>
    <row r="10" spans="1:20" x14ac:dyDescent="0.2">
      <c r="A10" s="67"/>
      <c r="B10" s="47"/>
      <c r="C10" s="23" t="s">
        <v>44</v>
      </c>
      <c r="D10" s="31">
        <v>1221673</v>
      </c>
      <c r="E10" s="45">
        <v>1090287</v>
      </c>
      <c r="F10" s="31">
        <v>1076197</v>
      </c>
      <c r="G10" s="32">
        <v>1131578</v>
      </c>
      <c r="H10" s="31">
        <v>1087156</v>
      </c>
      <c r="I10" s="32">
        <v>1038303</v>
      </c>
      <c r="J10" s="31">
        <v>1137941</v>
      </c>
      <c r="K10" s="32">
        <v>1067069</v>
      </c>
      <c r="L10" s="31">
        <v>1089279</v>
      </c>
      <c r="M10" s="32">
        <v>1232660</v>
      </c>
      <c r="N10" s="31">
        <v>1044364</v>
      </c>
      <c r="O10" s="45">
        <v>1116191</v>
      </c>
      <c r="P10" s="45">
        <f t="shared" si="0"/>
        <v>13332698</v>
      </c>
    </row>
    <row r="11" spans="1:20" x14ac:dyDescent="0.2">
      <c r="A11" s="33"/>
      <c r="B11" s="33"/>
      <c r="C11" s="33"/>
      <c r="D11" s="48"/>
      <c r="E11" s="48"/>
      <c r="F11" s="48"/>
      <c r="G11" s="48"/>
      <c r="H11" s="48"/>
      <c r="I11" s="48"/>
      <c r="J11" s="48"/>
      <c r="K11" s="48"/>
      <c r="L11" s="48"/>
      <c r="M11" s="48"/>
      <c r="N11" s="48"/>
      <c r="O11" s="48"/>
      <c r="P11" s="48"/>
    </row>
    <row r="12" spans="1:20" x14ac:dyDescent="0.2">
      <c r="A12" s="42" t="s">
        <v>25</v>
      </c>
      <c r="B12" s="42"/>
      <c r="C12" s="33"/>
      <c r="D12" s="48"/>
      <c r="E12" s="48"/>
      <c r="F12" s="48"/>
      <c r="G12" s="48"/>
      <c r="H12" s="48"/>
      <c r="I12" s="48"/>
      <c r="J12" s="48"/>
      <c r="K12" s="48"/>
      <c r="L12" s="48"/>
      <c r="M12" s="48"/>
      <c r="N12" s="48"/>
      <c r="O12" s="48"/>
      <c r="P12" s="48"/>
    </row>
    <row r="13" spans="1:20" x14ac:dyDescent="0.2">
      <c r="A13" s="56"/>
      <c r="B13" s="56">
        <v>2021</v>
      </c>
      <c r="C13" s="56" t="s">
        <v>8</v>
      </c>
      <c r="D13" s="60" t="s">
        <v>9</v>
      </c>
      <c r="E13" s="60" t="s">
        <v>10</v>
      </c>
      <c r="F13" s="60" t="s">
        <v>11</v>
      </c>
      <c r="G13" s="60" t="s">
        <v>12</v>
      </c>
      <c r="H13" s="60" t="s">
        <v>13</v>
      </c>
      <c r="I13" s="60" t="s">
        <v>14</v>
      </c>
      <c r="J13" s="60" t="s">
        <v>15</v>
      </c>
      <c r="K13" s="60" t="s">
        <v>16</v>
      </c>
      <c r="L13" s="60" t="s">
        <v>17</v>
      </c>
      <c r="M13" s="60" t="s">
        <v>18</v>
      </c>
      <c r="N13" s="60" t="s">
        <v>19</v>
      </c>
      <c r="O13" s="60" t="s">
        <v>20</v>
      </c>
      <c r="P13" s="61" t="s">
        <v>21</v>
      </c>
    </row>
    <row r="14" spans="1:20" x14ac:dyDescent="0.2">
      <c r="A14" s="68"/>
      <c r="B14" s="43" t="s">
        <v>22</v>
      </c>
      <c r="C14" s="50" t="s">
        <v>23</v>
      </c>
      <c r="D14" s="54">
        <v>113424612</v>
      </c>
      <c r="E14" s="44">
        <v>100772139</v>
      </c>
      <c r="F14" s="30">
        <v>99418230</v>
      </c>
      <c r="G14" s="30">
        <v>104392203</v>
      </c>
      <c r="H14" s="30">
        <v>100794044</v>
      </c>
      <c r="I14" s="30">
        <v>95578840</v>
      </c>
      <c r="J14" s="30">
        <v>104355336</v>
      </c>
      <c r="K14" s="30">
        <v>98100010</v>
      </c>
      <c r="L14" s="30">
        <v>100667229</v>
      </c>
      <c r="M14" s="30">
        <v>114472471</v>
      </c>
      <c r="N14" s="30">
        <v>97817097</v>
      </c>
      <c r="O14" s="30">
        <v>104230042</v>
      </c>
      <c r="P14" s="49">
        <f t="shared" ref="P14:P15" si="1">SUM(D14:O14)</f>
        <v>1234022253</v>
      </c>
      <c r="R14" s="53"/>
      <c r="S14" s="53"/>
      <c r="T14" s="53"/>
    </row>
    <row r="15" spans="1:20" x14ac:dyDescent="0.2">
      <c r="A15" s="69"/>
      <c r="B15" s="51"/>
      <c r="C15" s="23" t="s">
        <v>44</v>
      </c>
      <c r="D15" s="52">
        <v>116422201</v>
      </c>
      <c r="E15" s="45">
        <v>103431156</v>
      </c>
      <c r="F15" s="31">
        <v>102036531</v>
      </c>
      <c r="G15" s="32">
        <v>107179855</v>
      </c>
      <c r="H15" s="31">
        <v>103527832</v>
      </c>
      <c r="I15" s="45">
        <v>98130677</v>
      </c>
      <c r="J15" s="31">
        <v>107192907</v>
      </c>
      <c r="K15" s="31">
        <v>100779411</v>
      </c>
      <c r="L15" s="31">
        <v>103322104</v>
      </c>
      <c r="M15" s="31">
        <v>117679339</v>
      </c>
      <c r="N15" s="31">
        <v>100533330</v>
      </c>
      <c r="O15" s="31">
        <v>106917611</v>
      </c>
      <c r="P15" s="52">
        <f t="shared" si="1"/>
        <v>1267152954</v>
      </c>
      <c r="R15" s="53"/>
      <c r="S15" s="53"/>
      <c r="T15" s="53"/>
    </row>
    <row r="16" spans="1:20" x14ac:dyDescent="0.2">
      <c r="A16" s="33"/>
      <c r="B16" s="33"/>
      <c r="C16" s="33"/>
      <c r="D16" s="33"/>
      <c r="E16" s="33"/>
      <c r="F16" s="33"/>
      <c r="G16" s="33"/>
      <c r="H16" s="33"/>
      <c r="I16" s="33"/>
      <c r="J16" s="33"/>
      <c r="K16" s="33"/>
      <c r="L16" s="33"/>
      <c r="M16" s="33"/>
      <c r="N16" s="33"/>
      <c r="O16" s="33"/>
      <c r="P16" s="33"/>
    </row>
    <row r="17" spans="1:1" x14ac:dyDescent="0.2">
      <c r="A17" s="24" t="s">
        <v>45</v>
      </c>
    </row>
  </sheetData>
  <sheetProtection selectLockedCells="1" selectUnlockedCells="1"/>
  <mergeCells count="3">
    <mergeCell ref="A14:A15"/>
    <mergeCell ref="A6:P6"/>
    <mergeCell ref="A9:A10"/>
  </mergeCells>
  <pageMargins left="0.7" right="0.7" top="0.75" bottom="0.75" header="0.51180555555555551" footer="0.51180555555555551"/>
  <pageSetup paperSize="8" scale="99" firstPageNumber="0" orientation="landscape" horizontalDpi="300" verticalDpi="300" r:id="rId1"/>
  <headerFooter alignWithMargins="0"/>
  <drawing r:id="rId2"/>
  <legacyDrawing r:id="rId3"/>
  <oleObjects>
    <mc:AlternateContent xmlns:mc="http://schemas.openxmlformats.org/markup-compatibility/2006">
      <mc:Choice Requires="x14">
        <oleObject progId="Word.Picture.8" shapeId="21505" r:id="rId4">
          <objectPr defaultSize="0" autoPict="0" r:id="rId5">
            <anchor moveWithCells="1" sizeWithCells="1">
              <from>
                <xdr:col>0</xdr:col>
                <xdr:colOff>57150</xdr:colOff>
                <xdr:row>0</xdr:row>
                <xdr:rowOff>0</xdr:rowOff>
              </from>
              <to>
                <xdr:col>4</xdr:col>
                <xdr:colOff>123825</xdr:colOff>
                <xdr:row>0</xdr:row>
                <xdr:rowOff>762000</xdr:rowOff>
              </to>
            </anchor>
          </objectPr>
        </oleObject>
      </mc:Choice>
      <mc:Fallback>
        <oleObject progId="Word.Picture.8" shapeId="21505" r:id="rId4"/>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7"/>
  <sheetViews>
    <sheetView workbookViewId="0">
      <selection activeCell="A19" sqref="A19"/>
    </sheetView>
  </sheetViews>
  <sheetFormatPr baseColWidth="10" defaultColWidth="10.42578125" defaultRowHeight="12.75" x14ac:dyDescent="0.2"/>
  <cols>
    <col min="1" max="1" width="10.42578125" style="1"/>
    <col min="2" max="2" width="13.28515625" style="1" hidden="1" customWidth="1"/>
    <col min="3" max="3" width="14.28515625" style="1" customWidth="1"/>
    <col min="4" max="15" width="10.28515625" style="1" customWidth="1"/>
    <col min="16" max="16" width="12.140625" style="1" customWidth="1"/>
    <col min="17" max="17" width="10.42578125" style="1"/>
    <col min="18" max="18" width="18.28515625" style="1" customWidth="1"/>
    <col min="19" max="19" width="15" style="1" customWidth="1"/>
    <col min="20" max="20" width="12.28515625" style="1" bestFit="1" customWidth="1"/>
    <col min="21" max="16384" width="10.42578125" style="1"/>
  </cols>
  <sheetData>
    <row r="1" spans="1:20" ht="63.6" customHeight="1" x14ac:dyDescent="0.2">
      <c r="A1" s="33"/>
      <c r="B1" s="33"/>
      <c r="C1" s="33"/>
      <c r="D1" s="34" t="s">
        <v>0</v>
      </c>
      <c r="E1" s="34" t="s">
        <v>0</v>
      </c>
      <c r="F1" s="34" t="s">
        <v>0</v>
      </c>
      <c r="G1" s="34" t="s">
        <v>0</v>
      </c>
      <c r="H1" s="34" t="s">
        <v>0</v>
      </c>
      <c r="I1" s="34" t="s">
        <v>0</v>
      </c>
      <c r="J1" s="34" t="s">
        <v>0</v>
      </c>
      <c r="K1" s="34" t="s">
        <v>0</v>
      </c>
      <c r="L1" s="34" t="s">
        <v>0</v>
      </c>
      <c r="M1" s="34" t="s">
        <v>0</v>
      </c>
      <c r="N1" s="34" t="s">
        <v>0</v>
      </c>
      <c r="O1" s="34" t="s">
        <v>0</v>
      </c>
      <c r="P1" s="34" t="s">
        <v>0</v>
      </c>
    </row>
    <row r="2" spans="1:20" ht="15.75" x14ac:dyDescent="0.25">
      <c r="A2" s="35" t="s">
        <v>1</v>
      </c>
      <c r="B2" s="35"/>
      <c r="C2" s="33"/>
      <c r="D2" s="33"/>
      <c r="E2" s="33"/>
      <c r="F2" s="33"/>
      <c r="G2" s="33"/>
      <c r="H2" s="33"/>
      <c r="I2" s="33"/>
      <c r="J2" s="33"/>
      <c r="K2" s="33"/>
      <c r="L2" s="33"/>
      <c r="M2" s="33"/>
      <c r="N2" s="33"/>
      <c r="O2" s="33"/>
      <c r="P2" s="33"/>
    </row>
    <row r="3" spans="1:20" ht="15" x14ac:dyDescent="0.25">
      <c r="A3" s="36" t="s">
        <v>42</v>
      </c>
      <c r="B3" s="36"/>
      <c r="C3" s="33"/>
      <c r="D3" s="33"/>
      <c r="E3" s="33"/>
      <c r="F3" s="33"/>
      <c r="G3" s="33"/>
      <c r="H3" s="33"/>
      <c r="I3" s="33"/>
      <c r="J3" s="33"/>
      <c r="K3" s="37" t="s">
        <v>3</v>
      </c>
      <c r="L3" s="38">
        <f ca="1">TODAY()</f>
        <v>46085</v>
      </c>
      <c r="M3" s="33"/>
      <c r="N3" s="33"/>
      <c r="O3" s="33"/>
      <c r="P3" s="33"/>
    </row>
    <row r="4" spans="1:20" x14ac:dyDescent="0.2">
      <c r="A4" s="39" t="s">
        <v>4</v>
      </c>
      <c r="B4" s="40"/>
      <c r="C4" s="33"/>
      <c r="D4" s="33"/>
      <c r="E4" s="33"/>
      <c r="F4" s="33"/>
      <c r="G4" s="33"/>
      <c r="H4" s="33"/>
      <c r="I4" s="33"/>
      <c r="J4" s="33"/>
      <c r="K4" s="33"/>
      <c r="L4" s="33"/>
      <c r="M4" s="33"/>
      <c r="N4" s="33"/>
      <c r="O4" s="33"/>
      <c r="P4" s="33"/>
    </row>
    <row r="5" spans="1:20" x14ac:dyDescent="0.2">
      <c r="A5" s="41" t="s">
        <v>5</v>
      </c>
      <c r="B5" s="41"/>
      <c r="C5" s="33"/>
      <c r="D5" s="33"/>
      <c r="E5" s="33"/>
      <c r="F5" s="33"/>
      <c r="G5" s="33"/>
      <c r="H5" s="33"/>
      <c r="I5" s="33"/>
      <c r="J5" s="33"/>
      <c r="K5" s="33"/>
      <c r="L5" s="33"/>
      <c r="M5" s="33"/>
      <c r="N5" s="33"/>
      <c r="O5" s="33"/>
      <c r="P5" s="33"/>
    </row>
    <row r="6" spans="1:20" ht="48" customHeight="1" x14ac:dyDescent="0.2">
      <c r="A6" s="63" t="s">
        <v>6</v>
      </c>
      <c r="B6" s="64"/>
      <c r="C6" s="64"/>
      <c r="D6" s="64"/>
      <c r="E6" s="64"/>
      <c r="F6" s="64"/>
      <c r="G6" s="64"/>
      <c r="H6" s="64"/>
      <c r="I6" s="64"/>
      <c r="J6" s="64"/>
      <c r="K6" s="64"/>
      <c r="L6" s="64"/>
      <c r="M6" s="64"/>
      <c r="N6" s="64"/>
      <c r="O6" s="64"/>
      <c r="P6" s="65"/>
    </row>
    <row r="7" spans="1:20" x14ac:dyDescent="0.2">
      <c r="A7" s="42" t="s">
        <v>7</v>
      </c>
      <c r="B7" s="42"/>
      <c r="C7" s="33"/>
      <c r="D7" s="33"/>
      <c r="E7" s="33"/>
      <c r="F7" s="33"/>
      <c r="G7" s="33"/>
      <c r="H7" s="33"/>
      <c r="I7" s="33"/>
      <c r="J7" s="33"/>
      <c r="K7" s="33"/>
      <c r="L7" s="33"/>
      <c r="M7" s="33"/>
      <c r="N7" s="33"/>
      <c r="O7" s="33"/>
      <c r="P7" s="33"/>
    </row>
    <row r="8" spans="1:20" x14ac:dyDescent="0.2">
      <c r="A8" s="56"/>
      <c r="B8" s="56">
        <v>2021</v>
      </c>
      <c r="C8" s="56" t="s">
        <v>8</v>
      </c>
      <c r="D8" s="57" t="s">
        <v>9</v>
      </c>
      <c r="E8" s="57" t="s">
        <v>10</v>
      </c>
      <c r="F8" s="57" t="s">
        <v>11</v>
      </c>
      <c r="G8" s="57" t="s">
        <v>12</v>
      </c>
      <c r="H8" s="57" t="s">
        <v>13</v>
      </c>
      <c r="I8" s="57" t="s">
        <v>14</v>
      </c>
      <c r="J8" s="57" t="s">
        <v>15</v>
      </c>
      <c r="K8" s="57" t="s">
        <v>16</v>
      </c>
      <c r="L8" s="57" t="s">
        <v>17</v>
      </c>
      <c r="M8" s="57" t="s">
        <v>18</v>
      </c>
      <c r="N8" s="57" t="s">
        <v>19</v>
      </c>
      <c r="O8" s="57" t="s">
        <v>20</v>
      </c>
      <c r="P8" s="58" t="s">
        <v>21</v>
      </c>
    </row>
    <row r="9" spans="1:20" x14ac:dyDescent="0.2">
      <c r="A9" s="66"/>
      <c r="B9" s="43" t="s">
        <v>22</v>
      </c>
      <c r="C9" s="46" t="s">
        <v>23</v>
      </c>
      <c r="D9" s="30">
        <v>1138476</v>
      </c>
      <c r="E9" s="44">
        <v>1012077</v>
      </c>
      <c r="F9" s="30">
        <v>1152692</v>
      </c>
      <c r="G9" s="29">
        <v>987819</v>
      </c>
      <c r="H9" s="30">
        <v>1045443</v>
      </c>
      <c r="I9" s="29">
        <v>1115467</v>
      </c>
      <c r="J9" s="30">
        <v>1001084</v>
      </c>
      <c r="K9" s="29">
        <v>1122658</v>
      </c>
      <c r="L9" s="30">
        <v>1058623</v>
      </c>
      <c r="M9" s="29">
        <v>1109117</v>
      </c>
      <c r="N9" s="30">
        <v>1085707</v>
      </c>
      <c r="O9" s="44">
        <v>1044217</v>
      </c>
      <c r="P9" s="44">
        <f t="shared" ref="P9:P10" si="0">SUM(D9:O9)</f>
        <v>12873380</v>
      </c>
    </row>
    <row r="10" spans="1:20" x14ac:dyDescent="0.2">
      <c r="A10" s="67"/>
      <c r="B10" s="47"/>
      <c r="C10" s="23" t="s">
        <v>44</v>
      </c>
      <c r="D10" s="31">
        <v>1153892</v>
      </c>
      <c r="E10" s="45">
        <v>1026475</v>
      </c>
      <c r="F10" s="31">
        <v>1170033</v>
      </c>
      <c r="G10" s="32">
        <v>1002106</v>
      </c>
      <c r="H10" s="31">
        <v>1062934</v>
      </c>
      <c r="I10" s="32">
        <v>1132463</v>
      </c>
      <c r="J10" s="31">
        <v>1016455</v>
      </c>
      <c r="K10" s="32">
        <v>1140281</v>
      </c>
      <c r="L10" s="31">
        <v>1074858</v>
      </c>
      <c r="M10" s="32">
        <v>1125405</v>
      </c>
      <c r="N10" s="31">
        <v>1102644</v>
      </c>
      <c r="O10" s="45">
        <v>1060304</v>
      </c>
      <c r="P10" s="45">
        <f t="shared" si="0"/>
        <v>13067850</v>
      </c>
    </row>
    <row r="11" spans="1:20" x14ac:dyDescent="0.2">
      <c r="A11" s="33"/>
      <c r="B11" s="33"/>
      <c r="C11" s="33"/>
      <c r="D11" s="48"/>
      <c r="E11" s="48"/>
      <c r="F11" s="48"/>
      <c r="G11" s="48"/>
      <c r="H11" s="48"/>
      <c r="I11" s="48"/>
      <c r="J11" s="48"/>
      <c r="K11" s="48"/>
      <c r="L11" s="48"/>
      <c r="M11" s="48"/>
      <c r="N11" s="48"/>
      <c r="O11" s="48"/>
      <c r="P11" s="48"/>
    </row>
    <row r="12" spans="1:20" x14ac:dyDescent="0.2">
      <c r="A12" s="42" t="s">
        <v>25</v>
      </c>
      <c r="B12" s="42"/>
      <c r="C12" s="33"/>
      <c r="D12" s="48"/>
      <c r="E12" s="48"/>
      <c r="F12" s="48"/>
      <c r="G12" s="48"/>
      <c r="H12" s="48"/>
      <c r="I12" s="48"/>
      <c r="J12" s="48"/>
      <c r="K12" s="48"/>
      <c r="L12" s="48"/>
      <c r="M12" s="48"/>
      <c r="N12" s="48"/>
      <c r="O12" s="48"/>
      <c r="P12" s="48"/>
    </row>
    <row r="13" spans="1:20" x14ac:dyDescent="0.2">
      <c r="A13" s="56"/>
      <c r="B13" s="56">
        <v>2021</v>
      </c>
      <c r="C13" s="56" t="s">
        <v>8</v>
      </c>
      <c r="D13" s="60" t="s">
        <v>9</v>
      </c>
      <c r="E13" s="60" t="s">
        <v>10</v>
      </c>
      <c r="F13" s="60" t="s">
        <v>11</v>
      </c>
      <c r="G13" s="60" t="s">
        <v>12</v>
      </c>
      <c r="H13" s="60" t="s">
        <v>13</v>
      </c>
      <c r="I13" s="60" t="s">
        <v>14</v>
      </c>
      <c r="J13" s="60" t="s">
        <v>15</v>
      </c>
      <c r="K13" s="60" t="s">
        <v>16</v>
      </c>
      <c r="L13" s="60" t="s">
        <v>17</v>
      </c>
      <c r="M13" s="60" t="s">
        <v>18</v>
      </c>
      <c r="N13" s="60" t="s">
        <v>19</v>
      </c>
      <c r="O13" s="60" t="s">
        <v>20</v>
      </c>
      <c r="P13" s="61" t="s">
        <v>21</v>
      </c>
    </row>
    <row r="14" spans="1:20" x14ac:dyDescent="0.2">
      <c r="A14" s="68"/>
      <c r="B14" s="43" t="s">
        <v>22</v>
      </c>
      <c r="C14" s="50" t="s">
        <v>23</v>
      </c>
      <c r="D14" s="54">
        <v>105851191</v>
      </c>
      <c r="E14" s="44">
        <v>93920104</v>
      </c>
      <c r="F14" s="30">
        <v>107361135</v>
      </c>
      <c r="G14" s="30">
        <v>92281497</v>
      </c>
      <c r="H14" s="30">
        <v>98146336</v>
      </c>
      <c r="I14" s="30">
        <v>103762279</v>
      </c>
      <c r="J14" s="30">
        <v>92351619</v>
      </c>
      <c r="K14" s="30">
        <v>104953284</v>
      </c>
      <c r="L14" s="30">
        <v>97886262</v>
      </c>
      <c r="M14" s="30">
        <v>103319173</v>
      </c>
      <c r="N14" s="30">
        <v>101539874</v>
      </c>
      <c r="O14" s="30">
        <v>97878381</v>
      </c>
      <c r="P14" s="49">
        <f t="shared" ref="P14:P15" si="1">SUM(D14:O14)</f>
        <v>1199251135</v>
      </c>
      <c r="R14" s="53"/>
      <c r="S14" s="53"/>
      <c r="T14" s="53"/>
    </row>
    <row r="15" spans="1:20" x14ac:dyDescent="0.2">
      <c r="A15" s="69"/>
      <c r="B15" s="51"/>
      <c r="C15" s="23" t="s">
        <v>44</v>
      </c>
      <c r="D15" s="52">
        <v>108461380</v>
      </c>
      <c r="E15" s="45">
        <v>96297005</v>
      </c>
      <c r="F15" s="31">
        <v>110199117</v>
      </c>
      <c r="G15" s="32">
        <v>94618450</v>
      </c>
      <c r="H15" s="31">
        <v>100919202</v>
      </c>
      <c r="I15" s="45">
        <v>106470307</v>
      </c>
      <c r="J15" s="31">
        <v>94785481</v>
      </c>
      <c r="K15" s="31">
        <v>107819895</v>
      </c>
      <c r="L15" s="31">
        <v>100555210</v>
      </c>
      <c r="M15" s="31">
        <v>106055978</v>
      </c>
      <c r="N15" s="31">
        <v>104392872</v>
      </c>
      <c r="O15" s="31">
        <v>100507509</v>
      </c>
      <c r="P15" s="52">
        <f t="shared" si="1"/>
        <v>1231082406</v>
      </c>
      <c r="R15" s="55"/>
      <c r="S15" s="55"/>
      <c r="T15" s="55"/>
    </row>
    <row r="16" spans="1:20" x14ac:dyDescent="0.2">
      <c r="A16" s="33"/>
      <c r="B16" s="33"/>
      <c r="C16" s="33"/>
      <c r="D16" s="33"/>
      <c r="E16" s="33"/>
      <c r="F16" s="33"/>
      <c r="G16" s="33"/>
      <c r="H16" s="33"/>
      <c r="I16" s="33"/>
      <c r="J16" s="33"/>
      <c r="K16" s="33"/>
      <c r="L16" s="33"/>
      <c r="M16" s="33"/>
      <c r="N16" s="33"/>
      <c r="O16" s="33"/>
      <c r="P16" s="33"/>
    </row>
    <row r="17" spans="1:1" x14ac:dyDescent="0.2">
      <c r="A17" s="24" t="s">
        <v>45</v>
      </c>
    </row>
  </sheetData>
  <sheetProtection selectLockedCells="1" selectUnlockedCells="1"/>
  <mergeCells count="3">
    <mergeCell ref="A9:A10"/>
    <mergeCell ref="A6:P6"/>
    <mergeCell ref="A14:A15"/>
  </mergeCells>
  <pageMargins left="0.7" right="0.7" top="0.75" bottom="0.75" header="0.51180555555555551" footer="0.51180555555555551"/>
  <pageSetup paperSize="8" scale="99" firstPageNumber="0" orientation="landscape" horizontalDpi="300" verticalDpi="300" r:id="rId1"/>
  <headerFooter alignWithMargins="0"/>
  <drawing r:id="rId2"/>
  <legacyDrawing r:id="rId3"/>
  <oleObjects>
    <mc:AlternateContent xmlns:mc="http://schemas.openxmlformats.org/markup-compatibility/2006">
      <mc:Choice Requires="x14">
        <oleObject progId="Word.Picture.8" shapeId="20481" r:id="rId4">
          <objectPr defaultSize="0" autoPict="0" r:id="rId5">
            <anchor moveWithCells="1" sizeWithCells="1">
              <from>
                <xdr:col>0</xdr:col>
                <xdr:colOff>57150</xdr:colOff>
                <xdr:row>0</xdr:row>
                <xdr:rowOff>0</xdr:rowOff>
              </from>
              <to>
                <xdr:col>4</xdr:col>
                <xdr:colOff>123825</xdr:colOff>
                <xdr:row>0</xdr:row>
                <xdr:rowOff>762000</xdr:rowOff>
              </to>
            </anchor>
          </objectPr>
        </oleObject>
      </mc:Choice>
      <mc:Fallback>
        <oleObject progId="Word.Picture.8" shapeId="20481" r:id="rId4"/>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17"/>
  <sheetViews>
    <sheetView topLeftCell="A5" workbookViewId="0">
      <selection activeCell="A18" sqref="A18"/>
    </sheetView>
  </sheetViews>
  <sheetFormatPr baseColWidth="10" defaultColWidth="10.42578125" defaultRowHeight="12.75" x14ac:dyDescent="0.2"/>
  <cols>
    <col min="1" max="1" width="10.42578125" style="1"/>
    <col min="2" max="2" width="13.28515625" style="1" hidden="1" customWidth="1"/>
    <col min="3" max="3" width="14.28515625" style="1" customWidth="1"/>
    <col min="4" max="15" width="10.28515625" style="1" customWidth="1"/>
    <col min="16" max="16" width="12.140625" style="1" customWidth="1"/>
    <col min="17" max="17" width="10.42578125" style="1"/>
    <col min="18" max="18" width="14.7109375" style="1" customWidth="1"/>
    <col min="19" max="19" width="10.42578125" style="1"/>
    <col min="20" max="20" width="12.28515625" style="1" bestFit="1" customWidth="1"/>
    <col min="21" max="16384" width="10.42578125" style="1"/>
  </cols>
  <sheetData>
    <row r="1" spans="1:20" ht="63.6" customHeight="1" x14ac:dyDescent="0.2">
      <c r="A1" s="33"/>
      <c r="B1" s="33"/>
      <c r="C1" s="33"/>
      <c r="D1" s="34" t="s">
        <v>0</v>
      </c>
      <c r="E1" s="34" t="s">
        <v>0</v>
      </c>
      <c r="F1" s="34" t="s">
        <v>0</v>
      </c>
      <c r="G1" s="34" t="s">
        <v>0</v>
      </c>
      <c r="H1" s="34" t="s">
        <v>0</v>
      </c>
      <c r="I1" s="34" t="s">
        <v>0</v>
      </c>
      <c r="J1" s="34" t="s">
        <v>0</v>
      </c>
      <c r="K1" s="34" t="s">
        <v>0</v>
      </c>
      <c r="L1" s="34" t="s">
        <v>0</v>
      </c>
      <c r="M1" s="34" t="s">
        <v>0</v>
      </c>
      <c r="N1" s="34" t="s">
        <v>0</v>
      </c>
      <c r="O1" s="34" t="s">
        <v>0</v>
      </c>
      <c r="P1" s="34" t="s">
        <v>0</v>
      </c>
    </row>
    <row r="2" spans="1:20" ht="15.75" x14ac:dyDescent="0.25">
      <c r="A2" s="35" t="s">
        <v>1</v>
      </c>
      <c r="B2" s="35"/>
      <c r="C2" s="33"/>
      <c r="D2" s="33"/>
      <c r="E2" s="33"/>
      <c r="F2" s="33"/>
      <c r="G2" s="33"/>
      <c r="H2" s="33"/>
      <c r="I2" s="33"/>
      <c r="J2" s="33"/>
      <c r="K2" s="33"/>
      <c r="L2" s="33"/>
      <c r="M2" s="33"/>
      <c r="N2" s="33"/>
      <c r="O2" s="33"/>
      <c r="P2" s="33"/>
    </row>
    <row r="3" spans="1:20" ht="15" x14ac:dyDescent="0.25">
      <c r="A3" s="36" t="s">
        <v>41</v>
      </c>
      <c r="B3" s="36"/>
      <c r="C3" s="33"/>
      <c r="D3" s="33"/>
      <c r="E3" s="33"/>
      <c r="F3" s="33"/>
      <c r="G3" s="33"/>
      <c r="H3" s="33"/>
      <c r="I3" s="33"/>
      <c r="J3" s="33"/>
      <c r="K3" s="37" t="s">
        <v>3</v>
      </c>
      <c r="L3" s="38">
        <f ca="1">TODAY()</f>
        <v>46085</v>
      </c>
      <c r="M3" s="33"/>
      <c r="N3" s="33"/>
      <c r="O3" s="33"/>
      <c r="P3" s="33"/>
    </row>
    <row r="4" spans="1:20" x14ac:dyDescent="0.2">
      <c r="A4" s="39" t="s">
        <v>4</v>
      </c>
      <c r="B4" s="40"/>
      <c r="C4" s="33"/>
      <c r="D4" s="33"/>
      <c r="E4" s="33"/>
      <c r="F4" s="33"/>
      <c r="G4" s="33"/>
      <c r="H4" s="33"/>
      <c r="I4" s="33"/>
      <c r="J4" s="33"/>
      <c r="K4" s="33"/>
      <c r="L4" s="33"/>
      <c r="M4" s="33"/>
      <c r="N4" s="33"/>
      <c r="O4" s="33"/>
      <c r="P4" s="33"/>
    </row>
    <row r="5" spans="1:20" x14ac:dyDescent="0.2">
      <c r="A5" s="41" t="s">
        <v>5</v>
      </c>
      <c r="B5" s="41"/>
      <c r="C5" s="33"/>
      <c r="D5" s="33"/>
      <c r="E5" s="33"/>
      <c r="F5" s="33"/>
      <c r="G5" s="33"/>
      <c r="H5" s="33"/>
      <c r="I5" s="33"/>
      <c r="J5" s="33"/>
      <c r="K5" s="33"/>
      <c r="L5" s="33"/>
      <c r="M5" s="33"/>
      <c r="N5" s="33"/>
      <c r="O5" s="33"/>
      <c r="P5" s="33"/>
    </row>
    <row r="6" spans="1:20" ht="48" customHeight="1" x14ac:dyDescent="0.2">
      <c r="A6" s="63" t="s">
        <v>6</v>
      </c>
      <c r="B6" s="64"/>
      <c r="C6" s="64"/>
      <c r="D6" s="64"/>
      <c r="E6" s="64"/>
      <c r="F6" s="64"/>
      <c r="G6" s="64"/>
      <c r="H6" s="64"/>
      <c r="I6" s="64"/>
      <c r="J6" s="64"/>
      <c r="K6" s="64"/>
      <c r="L6" s="64"/>
      <c r="M6" s="64"/>
      <c r="N6" s="64"/>
      <c r="O6" s="64"/>
      <c r="P6" s="65"/>
    </row>
    <row r="7" spans="1:20" x14ac:dyDescent="0.2">
      <c r="A7" s="42" t="s">
        <v>7</v>
      </c>
      <c r="B7" s="42"/>
      <c r="C7" s="33"/>
      <c r="D7" s="33"/>
      <c r="E7" s="33"/>
      <c r="F7" s="33"/>
      <c r="G7" s="33"/>
      <c r="H7" s="33"/>
      <c r="I7" s="33"/>
      <c r="J7" s="33"/>
      <c r="K7" s="33"/>
      <c r="L7" s="33"/>
      <c r="M7" s="33"/>
      <c r="N7" s="33"/>
      <c r="O7" s="33"/>
      <c r="P7" s="33"/>
    </row>
    <row r="8" spans="1:20" x14ac:dyDescent="0.2">
      <c r="A8" s="56"/>
      <c r="B8" s="56">
        <v>2021</v>
      </c>
      <c r="C8" s="56" t="s">
        <v>8</v>
      </c>
      <c r="D8" s="57" t="s">
        <v>9</v>
      </c>
      <c r="E8" s="57" t="s">
        <v>10</v>
      </c>
      <c r="F8" s="57" t="s">
        <v>11</v>
      </c>
      <c r="G8" s="57" t="s">
        <v>12</v>
      </c>
      <c r="H8" s="57" t="s">
        <v>13</v>
      </c>
      <c r="I8" s="57" t="s">
        <v>14</v>
      </c>
      <c r="J8" s="57" t="s">
        <v>15</v>
      </c>
      <c r="K8" s="57" t="s">
        <v>16</v>
      </c>
      <c r="L8" s="57" t="s">
        <v>17</v>
      </c>
      <c r="M8" s="57" t="s">
        <v>18</v>
      </c>
      <c r="N8" s="57" t="s">
        <v>19</v>
      </c>
      <c r="O8" s="57" t="s">
        <v>20</v>
      </c>
      <c r="P8" s="58" t="s">
        <v>21</v>
      </c>
    </row>
    <row r="9" spans="1:20" x14ac:dyDescent="0.2">
      <c r="A9" s="66"/>
      <c r="B9" s="43" t="s">
        <v>22</v>
      </c>
      <c r="C9" s="46" t="s">
        <v>23</v>
      </c>
      <c r="D9" s="30">
        <v>1155345</v>
      </c>
      <c r="E9" s="29">
        <v>1065185</v>
      </c>
      <c r="F9" s="30">
        <v>1235315</v>
      </c>
      <c r="G9" s="29">
        <v>1063793</v>
      </c>
      <c r="H9" s="30">
        <v>1107793</v>
      </c>
      <c r="I9" s="29">
        <v>1125122</v>
      </c>
      <c r="J9" s="30">
        <v>1037018</v>
      </c>
      <c r="K9" s="29">
        <v>1146999</v>
      </c>
      <c r="L9" s="30">
        <v>1121776</v>
      </c>
      <c r="M9" s="29">
        <v>1094430</v>
      </c>
      <c r="N9" s="30">
        <v>1096536</v>
      </c>
      <c r="O9" s="44">
        <v>1138450</v>
      </c>
      <c r="P9" s="44">
        <f t="shared" ref="P9:P10" si="0">SUM(D9:O9)</f>
        <v>13387762</v>
      </c>
    </row>
    <row r="10" spans="1:20" x14ac:dyDescent="0.2">
      <c r="A10" s="67"/>
      <c r="B10" s="47"/>
      <c r="C10" s="23" t="s">
        <v>44</v>
      </c>
      <c r="D10" s="31">
        <v>1171356</v>
      </c>
      <c r="E10" s="32">
        <v>1081027</v>
      </c>
      <c r="F10" s="31">
        <v>1255105</v>
      </c>
      <c r="G10" s="32">
        <v>1080206</v>
      </c>
      <c r="H10" s="31">
        <v>1124215</v>
      </c>
      <c r="I10" s="32">
        <v>1143904</v>
      </c>
      <c r="J10" s="31">
        <v>1052830</v>
      </c>
      <c r="K10" s="32">
        <v>1164025</v>
      </c>
      <c r="L10" s="31">
        <v>1138497</v>
      </c>
      <c r="M10" s="32">
        <v>1110697</v>
      </c>
      <c r="N10" s="31">
        <v>1114657</v>
      </c>
      <c r="O10" s="45">
        <v>1155285</v>
      </c>
      <c r="P10" s="45">
        <f t="shared" si="0"/>
        <v>13591804</v>
      </c>
    </row>
    <row r="11" spans="1:20" x14ac:dyDescent="0.2">
      <c r="A11" s="33"/>
      <c r="B11" s="33"/>
      <c r="C11" s="33"/>
      <c r="D11" s="48"/>
      <c r="E11" s="48"/>
      <c r="F11" s="48"/>
      <c r="G11" s="48"/>
      <c r="H11" s="48"/>
      <c r="I11" s="48"/>
      <c r="J11" s="48"/>
      <c r="K11" s="48"/>
      <c r="L11" s="48"/>
      <c r="M11" s="48"/>
      <c r="N11" s="48"/>
      <c r="O11" s="48"/>
      <c r="P11" s="48"/>
    </row>
    <row r="12" spans="1:20" x14ac:dyDescent="0.2">
      <c r="A12" s="42" t="s">
        <v>25</v>
      </c>
      <c r="B12" s="42"/>
      <c r="C12" s="33"/>
      <c r="D12" s="48"/>
      <c r="E12" s="48"/>
      <c r="F12" s="48"/>
      <c r="G12" s="48"/>
      <c r="H12" s="48"/>
      <c r="I12" s="48"/>
      <c r="J12" s="48"/>
      <c r="K12" s="48"/>
      <c r="L12" s="48"/>
      <c r="M12" s="48"/>
      <c r="N12" s="48"/>
      <c r="O12" s="48"/>
      <c r="P12" s="48"/>
    </row>
    <row r="13" spans="1:20" x14ac:dyDescent="0.2">
      <c r="A13" s="56"/>
      <c r="B13" s="56">
        <v>2021</v>
      </c>
      <c r="C13" s="56" t="s">
        <v>8</v>
      </c>
      <c r="D13" s="60" t="s">
        <v>9</v>
      </c>
      <c r="E13" s="60" t="s">
        <v>10</v>
      </c>
      <c r="F13" s="60" t="s">
        <v>11</v>
      </c>
      <c r="G13" s="60" t="s">
        <v>12</v>
      </c>
      <c r="H13" s="60" t="s">
        <v>13</v>
      </c>
      <c r="I13" s="60" t="s">
        <v>14</v>
      </c>
      <c r="J13" s="60" t="s">
        <v>15</v>
      </c>
      <c r="K13" s="60" t="s">
        <v>16</v>
      </c>
      <c r="L13" s="60" t="s">
        <v>17</v>
      </c>
      <c r="M13" s="60" t="s">
        <v>18</v>
      </c>
      <c r="N13" s="60" t="s">
        <v>19</v>
      </c>
      <c r="O13" s="60" t="s">
        <v>20</v>
      </c>
      <c r="P13" s="61" t="s">
        <v>21</v>
      </c>
    </row>
    <row r="14" spans="1:20" x14ac:dyDescent="0.2">
      <c r="A14" s="68"/>
      <c r="B14" s="43" t="s">
        <v>22</v>
      </c>
      <c r="C14" s="50" t="s">
        <v>23</v>
      </c>
      <c r="D14" s="30">
        <v>108295566</v>
      </c>
      <c r="E14" s="30">
        <v>99685691</v>
      </c>
      <c r="F14" s="30">
        <v>115024863</v>
      </c>
      <c r="G14" s="30">
        <v>98588411</v>
      </c>
      <c r="H14" s="30">
        <v>102345695</v>
      </c>
      <c r="I14" s="30">
        <v>103534433</v>
      </c>
      <c r="J14" s="30">
        <v>94500879</v>
      </c>
      <c r="K14" s="30">
        <v>104272352</v>
      </c>
      <c r="L14" s="30">
        <v>102440746</v>
      </c>
      <c r="M14" s="30">
        <v>100892465</v>
      </c>
      <c r="N14" s="30">
        <v>102416217</v>
      </c>
      <c r="O14" s="30">
        <v>106169802</v>
      </c>
      <c r="P14" s="49">
        <f t="shared" ref="P14:P15" si="1">SUM(D14:O14)</f>
        <v>1238167120</v>
      </c>
      <c r="R14" s="53"/>
      <c r="S14" s="53"/>
      <c r="T14" s="53"/>
    </row>
    <row r="15" spans="1:20" x14ac:dyDescent="0.2">
      <c r="A15" s="69"/>
      <c r="B15" s="51"/>
      <c r="C15" s="23" t="s">
        <v>44</v>
      </c>
      <c r="D15" s="31">
        <v>111000248</v>
      </c>
      <c r="E15" s="32">
        <v>102409594</v>
      </c>
      <c r="F15" s="31">
        <v>118323248</v>
      </c>
      <c r="G15" s="32">
        <v>101226397</v>
      </c>
      <c r="H15" s="31">
        <v>104962758</v>
      </c>
      <c r="I15" s="45">
        <v>106516235</v>
      </c>
      <c r="J15" s="31">
        <v>97001551</v>
      </c>
      <c r="K15" s="31">
        <v>107048247</v>
      </c>
      <c r="L15" s="31">
        <v>105169767</v>
      </c>
      <c r="M15" s="31">
        <v>103649614</v>
      </c>
      <c r="N15" s="31">
        <v>105459093</v>
      </c>
      <c r="O15" s="31">
        <v>108848422</v>
      </c>
      <c r="P15" s="52">
        <f t="shared" si="1"/>
        <v>1271615174</v>
      </c>
      <c r="R15" s="53"/>
      <c r="S15" s="53"/>
      <c r="T15" s="53"/>
    </row>
    <row r="16" spans="1:20" x14ac:dyDescent="0.2">
      <c r="A16" s="33"/>
      <c r="B16" s="33"/>
      <c r="C16" s="33"/>
      <c r="D16" s="33"/>
      <c r="E16" s="33"/>
      <c r="F16" s="33"/>
      <c r="G16" s="33"/>
      <c r="H16" s="33"/>
      <c r="I16" s="33"/>
      <c r="J16" s="33"/>
      <c r="K16" s="33"/>
      <c r="L16" s="33"/>
      <c r="M16" s="33"/>
      <c r="N16" s="33"/>
      <c r="O16" s="33"/>
      <c r="P16" s="33"/>
    </row>
    <row r="17" spans="1:1" x14ac:dyDescent="0.2">
      <c r="A17" s="24" t="s">
        <v>45</v>
      </c>
    </row>
  </sheetData>
  <sheetProtection selectLockedCells="1" selectUnlockedCells="1"/>
  <mergeCells count="3">
    <mergeCell ref="A9:A10"/>
    <mergeCell ref="A6:P6"/>
    <mergeCell ref="A14:A15"/>
  </mergeCells>
  <pageMargins left="0.7" right="0.7" top="0.75" bottom="0.75" header="0.51180555555555551" footer="0.51180555555555551"/>
  <pageSetup paperSize="8" scale="99" firstPageNumber="0" orientation="landscape" horizontalDpi="300" verticalDpi="300" r:id="rId1"/>
  <headerFooter alignWithMargins="0"/>
  <drawing r:id="rId2"/>
  <legacyDrawing r:id="rId3"/>
  <oleObjects>
    <mc:AlternateContent xmlns:mc="http://schemas.openxmlformats.org/markup-compatibility/2006">
      <mc:Choice Requires="x14">
        <oleObject progId="Word.Picture.8" shapeId="19457" r:id="rId4">
          <objectPr defaultSize="0" autoPict="0" r:id="rId5">
            <anchor moveWithCells="1" sizeWithCells="1">
              <from>
                <xdr:col>0</xdr:col>
                <xdr:colOff>57150</xdr:colOff>
                <xdr:row>0</xdr:row>
                <xdr:rowOff>0</xdr:rowOff>
              </from>
              <to>
                <xdr:col>4</xdr:col>
                <xdr:colOff>123825</xdr:colOff>
                <xdr:row>0</xdr:row>
                <xdr:rowOff>762000</xdr:rowOff>
              </to>
            </anchor>
          </objectPr>
        </oleObject>
      </mc:Choice>
      <mc:Fallback>
        <oleObject progId="Word.Picture.8" shapeId="19457" r:id="rId4"/>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17"/>
  <sheetViews>
    <sheetView workbookViewId="0">
      <selection activeCell="A18" sqref="A18"/>
    </sheetView>
  </sheetViews>
  <sheetFormatPr baseColWidth="10" defaultColWidth="10.42578125" defaultRowHeight="12.75" x14ac:dyDescent="0.2"/>
  <cols>
    <col min="1" max="1" width="10.42578125" style="1"/>
    <col min="2" max="2" width="13.28515625" style="1" hidden="1" customWidth="1"/>
    <col min="3" max="3" width="14.28515625" style="1" customWidth="1"/>
    <col min="4" max="15" width="10.28515625" style="1" customWidth="1"/>
    <col min="16" max="16" width="12.140625" style="1" customWidth="1"/>
    <col min="17" max="16384" width="10.42578125" style="1"/>
  </cols>
  <sheetData>
    <row r="1" spans="1:16" ht="63.6" customHeight="1" x14ac:dyDescent="0.2">
      <c r="A1" s="33"/>
      <c r="B1" s="33"/>
      <c r="C1" s="33"/>
      <c r="D1" s="34" t="s">
        <v>0</v>
      </c>
      <c r="E1" s="34" t="s">
        <v>0</v>
      </c>
      <c r="F1" s="34" t="s">
        <v>0</v>
      </c>
      <c r="G1" s="34" t="s">
        <v>0</v>
      </c>
      <c r="H1" s="34" t="s">
        <v>0</v>
      </c>
      <c r="I1" s="34" t="s">
        <v>0</v>
      </c>
      <c r="J1" s="34" t="s">
        <v>0</v>
      </c>
      <c r="K1" s="34" t="s">
        <v>0</v>
      </c>
      <c r="L1" s="34" t="s">
        <v>0</v>
      </c>
      <c r="M1" s="34" t="s">
        <v>0</v>
      </c>
      <c r="N1" s="34" t="s">
        <v>0</v>
      </c>
      <c r="O1" s="34" t="s">
        <v>0</v>
      </c>
      <c r="P1" s="34" t="s">
        <v>0</v>
      </c>
    </row>
    <row r="2" spans="1:16" ht="15.75" x14ac:dyDescent="0.25">
      <c r="A2" s="35" t="s">
        <v>1</v>
      </c>
      <c r="B2" s="35"/>
      <c r="C2" s="33"/>
      <c r="D2" s="33"/>
      <c r="E2" s="33"/>
      <c r="F2" s="33"/>
      <c r="G2" s="33"/>
      <c r="H2" s="33"/>
      <c r="I2" s="33"/>
      <c r="J2" s="33"/>
      <c r="K2" s="33"/>
      <c r="L2" s="33"/>
      <c r="M2" s="33"/>
      <c r="N2" s="33"/>
      <c r="O2" s="33"/>
      <c r="P2" s="33"/>
    </row>
    <row r="3" spans="1:16" ht="15" x14ac:dyDescent="0.25">
      <c r="A3" s="36" t="s">
        <v>40</v>
      </c>
      <c r="B3" s="36"/>
      <c r="C3" s="33"/>
      <c r="D3" s="33"/>
      <c r="E3" s="33"/>
      <c r="F3" s="33"/>
      <c r="G3" s="33"/>
      <c r="H3" s="33"/>
      <c r="I3" s="33"/>
      <c r="J3" s="33"/>
      <c r="K3" s="37" t="s">
        <v>3</v>
      </c>
      <c r="L3" s="38">
        <f ca="1">TODAY()</f>
        <v>46085</v>
      </c>
      <c r="M3" s="33"/>
      <c r="N3" s="33"/>
      <c r="O3" s="33"/>
      <c r="P3" s="33"/>
    </row>
    <row r="4" spans="1:16" x14ac:dyDescent="0.2">
      <c r="A4" s="39" t="s">
        <v>4</v>
      </c>
      <c r="B4" s="40"/>
      <c r="C4" s="33"/>
      <c r="D4" s="33"/>
      <c r="E4" s="33"/>
      <c r="F4" s="33"/>
      <c r="G4" s="33"/>
      <c r="H4" s="33"/>
      <c r="I4" s="33"/>
      <c r="J4" s="33"/>
      <c r="K4" s="33"/>
      <c r="L4" s="33"/>
      <c r="M4" s="33"/>
      <c r="N4" s="33"/>
      <c r="O4" s="33"/>
      <c r="P4" s="33"/>
    </row>
    <row r="5" spans="1:16" x14ac:dyDescent="0.2">
      <c r="A5" s="41" t="s">
        <v>5</v>
      </c>
      <c r="B5" s="41"/>
      <c r="C5" s="33"/>
      <c r="D5" s="33"/>
      <c r="E5" s="33"/>
      <c r="F5" s="33"/>
      <c r="G5" s="33"/>
      <c r="H5" s="33"/>
      <c r="I5" s="33"/>
      <c r="J5" s="33"/>
      <c r="K5" s="33"/>
      <c r="L5" s="33"/>
      <c r="M5" s="33"/>
      <c r="N5" s="33"/>
      <c r="O5" s="33"/>
      <c r="P5" s="33"/>
    </row>
    <row r="6" spans="1:16" ht="48" customHeight="1" x14ac:dyDescent="0.2">
      <c r="A6" s="63" t="s">
        <v>6</v>
      </c>
      <c r="B6" s="64"/>
      <c r="C6" s="64"/>
      <c r="D6" s="64"/>
      <c r="E6" s="64"/>
      <c r="F6" s="64"/>
      <c r="G6" s="64"/>
      <c r="H6" s="64"/>
      <c r="I6" s="64"/>
      <c r="J6" s="64"/>
      <c r="K6" s="64"/>
      <c r="L6" s="64"/>
      <c r="M6" s="64"/>
      <c r="N6" s="64"/>
      <c r="O6" s="64"/>
      <c r="P6" s="65"/>
    </row>
    <row r="7" spans="1:16" x14ac:dyDescent="0.2">
      <c r="A7" s="42" t="s">
        <v>7</v>
      </c>
      <c r="B7" s="42"/>
      <c r="C7" s="33"/>
      <c r="D7" s="33"/>
      <c r="E7" s="33"/>
      <c r="F7" s="33"/>
      <c r="G7" s="33"/>
      <c r="H7" s="33"/>
      <c r="I7" s="33"/>
      <c r="J7" s="33"/>
      <c r="K7" s="33"/>
      <c r="L7" s="33"/>
      <c r="M7" s="33"/>
      <c r="N7" s="33"/>
      <c r="O7" s="33"/>
      <c r="P7" s="33"/>
    </row>
    <row r="8" spans="1:16" x14ac:dyDescent="0.2">
      <c r="A8" s="56"/>
      <c r="B8" s="56">
        <v>2021</v>
      </c>
      <c r="C8" s="56" t="s">
        <v>8</v>
      </c>
      <c r="D8" s="57" t="s">
        <v>9</v>
      </c>
      <c r="E8" s="57" t="s">
        <v>10</v>
      </c>
      <c r="F8" s="57" t="s">
        <v>11</v>
      </c>
      <c r="G8" s="57" t="s">
        <v>12</v>
      </c>
      <c r="H8" s="57" t="s">
        <v>13</v>
      </c>
      <c r="I8" s="57" t="s">
        <v>14</v>
      </c>
      <c r="J8" s="57" t="s">
        <v>15</v>
      </c>
      <c r="K8" s="57" t="s">
        <v>16</v>
      </c>
      <c r="L8" s="57" t="s">
        <v>17</v>
      </c>
      <c r="M8" s="57" t="s">
        <v>18</v>
      </c>
      <c r="N8" s="57" t="s">
        <v>19</v>
      </c>
      <c r="O8" s="57" t="s">
        <v>20</v>
      </c>
      <c r="P8" s="58" t="s">
        <v>21</v>
      </c>
    </row>
    <row r="9" spans="1:16" x14ac:dyDescent="0.2">
      <c r="A9" s="66"/>
      <c r="B9" s="43" t="s">
        <v>22</v>
      </c>
      <c r="C9" s="46" t="s">
        <v>23</v>
      </c>
      <c r="D9" s="30">
        <v>1156470</v>
      </c>
      <c r="E9" s="29">
        <v>1065203</v>
      </c>
      <c r="F9" s="30">
        <v>1269698</v>
      </c>
      <c r="G9" s="29">
        <v>1122541</v>
      </c>
      <c r="H9" s="30">
        <v>1027768</v>
      </c>
      <c r="I9" s="29">
        <v>1194559</v>
      </c>
      <c r="J9" s="30">
        <v>1117137</v>
      </c>
      <c r="K9" s="29">
        <v>1164351</v>
      </c>
      <c r="L9" s="30">
        <v>1176790</v>
      </c>
      <c r="M9" s="29">
        <v>1124801</v>
      </c>
      <c r="N9" s="30">
        <v>1112604</v>
      </c>
      <c r="O9" s="44">
        <v>1199212</v>
      </c>
      <c r="P9" s="44">
        <f t="shared" ref="P9:P10" si="0">SUM(D9:O9)</f>
        <v>13731134</v>
      </c>
    </row>
    <row r="10" spans="1:16" x14ac:dyDescent="0.2">
      <c r="A10" s="67"/>
      <c r="B10" s="47"/>
      <c r="C10" s="23" t="s">
        <v>44</v>
      </c>
      <c r="D10" s="31">
        <v>1175180</v>
      </c>
      <c r="E10" s="32">
        <v>1082067</v>
      </c>
      <c r="F10" s="31">
        <v>1290159</v>
      </c>
      <c r="G10" s="32">
        <v>1140233</v>
      </c>
      <c r="H10" s="31">
        <v>1037122</v>
      </c>
      <c r="I10" s="32">
        <v>1212348</v>
      </c>
      <c r="J10" s="31">
        <v>1134090</v>
      </c>
      <c r="K10" s="32">
        <v>1181271</v>
      </c>
      <c r="L10" s="31">
        <v>1196414</v>
      </c>
      <c r="M10" s="32">
        <v>1143435</v>
      </c>
      <c r="N10" s="31">
        <v>1131565</v>
      </c>
      <c r="O10" s="45">
        <v>1220145</v>
      </c>
      <c r="P10" s="45">
        <f t="shared" si="0"/>
        <v>13944029</v>
      </c>
    </row>
    <row r="11" spans="1:16" x14ac:dyDescent="0.2">
      <c r="A11" s="33"/>
      <c r="B11" s="33"/>
      <c r="C11" s="33"/>
      <c r="D11" s="48"/>
      <c r="E11" s="48"/>
      <c r="F11" s="48"/>
      <c r="G11" s="48"/>
      <c r="H11" s="48"/>
      <c r="I11" s="48"/>
      <c r="J11" s="48"/>
      <c r="K11" s="48"/>
      <c r="L11" s="48"/>
      <c r="M11" s="48"/>
      <c r="N11" s="48"/>
      <c r="O11" s="48"/>
      <c r="P11" s="48"/>
    </row>
    <row r="12" spans="1:16" x14ac:dyDescent="0.2">
      <c r="A12" s="42" t="s">
        <v>25</v>
      </c>
      <c r="B12" s="42"/>
      <c r="C12" s="33"/>
      <c r="D12" s="48"/>
      <c r="E12" s="48"/>
      <c r="F12" s="48"/>
      <c r="G12" s="48"/>
      <c r="H12" s="48"/>
      <c r="I12" s="48"/>
      <c r="J12" s="48"/>
      <c r="K12" s="48"/>
      <c r="L12" s="48"/>
      <c r="M12" s="48"/>
      <c r="N12" s="48"/>
      <c r="O12" s="48"/>
      <c r="P12" s="48"/>
    </row>
    <row r="13" spans="1:16" x14ac:dyDescent="0.2">
      <c r="A13" s="56"/>
      <c r="B13" s="56">
        <v>2021</v>
      </c>
      <c r="C13" s="56" t="s">
        <v>8</v>
      </c>
      <c r="D13" s="60" t="s">
        <v>9</v>
      </c>
      <c r="E13" s="60" t="s">
        <v>10</v>
      </c>
      <c r="F13" s="60" t="s">
        <v>11</v>
      </c>
      <c r="G13" s="60" t="s">
        <v>12</v>
      </c>
      <c r="H13" s="60" t="s">
        <v>13</v>
      </c>
      <c r="I13" s="60" t="s">
        <v>14</v>
      </c>
      <c r="J13" s="60" t="s">
        <v>15</v>
      </c>
      <c r="K13" s="60" t="s">
        <v>16</v>
      </c>
      <c r="L13" s="60" t="s">
        <v>17</v>
      </c>
      <c r="M13" s="60" t="s">
        <v>18</v>
      </c>
      <c r="N13" s="60" t="s">
        <v>19</v>
      </c>
      <c r="O13" s="60" t="s">
        <v>20</v>
      </c>
      <c r="P13" s="61" t="s">
        <v>21</v>
      </c>
    </row>
    <row r="14" spans="1:16" x14ac:dyDescent="0.2">
      <c r="A14" s="68"/>
      <c r="B14" s="43" t="s">
        <v>22</v>
      </c>
      <c r="C14" s="50" t="s">
        <v>23</v>
      </c>
      <c r="D14" s="30">
        <v>109307923</v>
      </c>
      <c r="E14" s="30">
        <v>100144977</v>
      </c>
      <c r="F14" s="30">
        <v>118461156</v>
      </c>
      <c r="G14" s="30">
        <v>104204765</v>
      </c>
      <c r="H14" s="30">
        <v>95546954</v>
      </c>
      <c r="I14" s="30">
        <v>110728989</v>
      </c>
      <c r="J14" s="30">
        <v>103165968</v>
      </c>
      <c r="K14" s="30">
        <v>106814114</v>
      </c>
      <c r="L14" s="30">
        <v>108262109</v>
      </c>
      <c r="M14" s="30">
        <v>103686776</v>
      </c>
      <c r="N14" s="30">
        <v>103800684</v>
      </c>
      <c r="O14" s="30">
        <v>112079587</v>
      </c>
      <c r="P14" s="49">
        <f t="shared" ref="P14:P15" si="1">SUM(D14:O14)</f>
        <v>1276204002</v>
      </c>
    </row>
    <row r="15" spans="1:16" x14ac:dyDescent="0.2">
      <c r="A15" s="69"/>
      <c r="B15" s="51"/>
      <c r="C15" s="23" t="s">
        <v>44</v>
      </c>
      <c r="D15" s="31">
        <v>112387788</v>
      </c>
      <c r="E15" s="32">
        <v>102916457</v>
      </c>
      <c r="F15" s="31">
        <v>121830219</v>
      </c>
      <c r="G15" s="32">
        <v>107134108</v>
      </c>
      <c r="H15" s="31">
        <v>96961459</v>
      </c>
      <c r="I15" s="45">
        <v>113581691</v>
      </c>
      <c r="J15" s="31">
        <v>105850699</v>
      </c>
      <c r="K15" s="31">
        <v>109510531</v>
      </c>
      <c r="L15" s="31">
        <v>111463368</v>
      </c>
      <c r="M15" s="31">
        <v>106755854</v>
      </c>
      <c r="N15" s="31">
        <v>106891069</v>
      </c>
      <c r="O15" s="31">
        <v>115455439</v>
      </c>
      <c r="P15" s="52">
        <f t="shared" si="1"/>
        <v>1310738682</v>
      </c>
    </row>
    <row r="16" spans="1:16" x14ac:dyDescent="0.2">
      <c r="A16" s="33"/>
      <c r="B16" s="33"/>
      <c r="C16" s="33"/>
      <c r="D16" s="33"/>
      <c r="E16" s="33"/>
      <c r="F16" s="33"/>
      <c r="G16" s="33"/>
      <c r="H16" s="33"/>
      <c r="I16" s="33"/>
      <c r="J16" s="33"/>
      <c r="K16" s="33"/>
      <c r="L16" s="33"/>
      <c r="M16" s="33"/>
      <c r="N16" s="33"/>
      <c r="O16" s="33"/>
      <c r="P16" s="33"/>
    </row>
    <row r="17" spans="1:1" x14ac:dyDescent="0.2">
      <c r="A17" s="24" t="s">
        <v>45</v>
      </c>
    </row>
  </sheetData>
  <sheetProtection selectLockedCells="1" selectUnlockedCells="1"/>
  <mergeCells count="3">
    <mergeCell ref="A14:A15"/>
    <mergeCell ref="A9:A10"/>
    <mergeCell ref="A6:P6"/>
  </mergeCells>
  <pageMargins left="0.7" right="0.7" top="0.75" bottom="0.75" header="0.51180555555555551" footer="0.51180555555555551"/>
  <pageSetup paperSize="8" scale="99" firstPageNumber="0" orientation="landscape" horizontalDpi="300" verticalDpi="300" r:id="rId1"/>
  <headerFooter alignWithMargins="0"/>
  <drawing r:id="rId2"/>
  <legacyDrawing r:id="rId3"/>
  <oleObjects>
    <mc:AlternateContent xmlns:mc="http://schemas.openxmlformats.org/markup-compatibility/2006">
      <mc:Choice Requires="x14">
        <oleObject progId="Word.Picture.8" shapeId="18460" r:id="rId4">
          <objectPr defaultSize="0" autoPict="0" r:id="rId5">
            <anchor moveWithCells="1" sizeWithCells="1">
              <from>
                <xdr:col>0</xdr:col>
                <xdr:colOff>57150</xdr:colOff>
                <xdr:row>0</xdr:row>
                <xdr:rowOff>0</xdr:rowOff>
              </from>
              <to>
                <xdr:col>4</xdr:col>
                <xdr:colOff>123825</xdr:colOff>
                <xdr:row>0</xdr:row>
                <xdr:rowOff>762000</xdr:rowOff>
              </to>
            </anchor>
          </objectPr>
        </oleObject>
      </mc:Choice>
      <mc:Fallback>
        <oleObject progId="Word.Picture.8" shapeId="18460" r:id="rId4"/>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A18" sqref="A18"/>
    </sheetView>
  </sheetViews>
  <sheetFormatPr baseColWidth="10" defaultColWidth="10.42578125" defaultRowHeight="12.75" x14ac:dyDescent="0.2"/>
  <cols>
    <col min="1" max="1" width="10.42578125" style="1"/>
    <col min="2" max="2" width="13.28515625" style="1" hidden="1" customWidth="1"/>
    <col min="3" max="3" width="13.42578125" style="1" customWidth="1"/>
    <col min="4" max="15" width="10.28515625" style="1" customWidth="1"/>
    <col min="16" max="16" width="12.140625" style="1" customWidth="1"/>
    <col min="17" max="16384" width="10.42578125" style="1"/>
  </cols>
  <sheetData>
    <row r="1" spans="1:16" ht="63.6" customHeight="1" x14ac:dyDescent="0.2">
      <c r="D1" s="2" t="s">
        <v>0</v>
      </c>
      <c r="E1" s="2" t="s">
        <v>0</v>
      </c>
      <c r="F1" s="2" t="s">
        <v>0</v>
      </c>
      <c r="G1" s="2" t="s">
        <v>0</v>
      </c>
      <c r="H1" s="2" t="s">
        <v>0</v>
      </c>
      <c r="I1" s="2" t="s">
        <v>0</v>
      </c>
      <c r="J1" s="2" t="s">
        <v>0</v>
      </c>
      <c r="K1" s="2" t="s">
        <v>0</v>
      </c>
      <c r="L1" s="2" t="s">
        <v>0</v>
      </c>
      <c r="M1" s="2" t="s">
        <v>0</v>
      </c>
      <c r="N1" s="2" t="s">
        <v>0</v>
      </c>
      <c r="O1" s="2" t="s">
        <v>0</v>
      </c>
      <c r="P1" s="2" t="s">
        <v>0</v>
      </c>
    </row>
    <row r="2" spans="1:16" ht="15.75" x14ac:dyDescent="0.25">
      <c r="A2" s="3" t="s">
        <v>1</v>
      </c>
      <c r="B2" s="3"/>
    </row>
    <row r="3" spans="1:16" ht="15" x14ac:dyDescent="0.25">
      <c r="A3" s="4" t="s">
        <v>2</v>
      </c>
      <c r="B3" s="4"/>
      <c r="K3" s="5" t="s">
        <v>3</v>
      </c>
      <c r="L3" s="25">
        <v>44231</v>
      </c>
    </row>
    <row r="4" spans="1:16" x14ac:dyDescent="0.2">
      <c r="A4" s="6" t="s">
        <v>4</v>
      </c>
      <c r="B4" s="7"/>
    </row>
    <row r="5" spans="1:16" x14ac:dyDescent="0.2">
      <c r="A5" s="8" t="s">
        <v>5</v>
      </c>
      <c r="B5" s="8"/>
    </row>
    <row r="6" spans="1:16" ht="48" customHeight="1" x14ac:dyDescent="0.2">
      <c r="A6" s="72" t="s">
        <v>6</v>
      </c>
      <c r="B6" s="72"/>
      <c r="C6" s="72"/>
      <c r="D6" s="72"/>
      <c r="E6" s="72"/>
      <c r="F6" s="72"/>
      <c r="G6" s="72"/>
      <c r="H6" s="72"/>
      <c r="I6" s="72"/>
      <c r="J6" s="72"/>
      <c r="K6" s="72"/>
      <c r="L6" s="72"/>
      <c r="M6" s="72"/>
      <c r="N6" s="72"/>
      <c r="O6" s="72"/>
      <c r="P6" s="72"/>
    </row>
    <row r="7" spans="1:16" x14ac:dyDescent="0.2">
      <c r="A7" s="9" t="s">
        <v>7</v>
      </c>
      <c r="B7" s="9"/>
    </row>
    <row r="8" spans="1:16" x14ac:dyDescent="0.2">
      <c r="A8" s="10"/>
      <c r="B8" s="10"/>
      <c r="C8" s="10" t="s">
        <v>8</v>
      </c>
      <c r="D8" s="11" t="s">
        <v>9</v>
      </c>
      <c r="E8" s="11" t="s">
        <v>10</v>
      </c>
      <c r="F8" s="11" t="s">
        <v>11</v>
      </c>
      <c r="G8" s="11" t="s">
        <v>12</v>
      </c>
      <c r="H8" s="11" t="s">
        <v>13</v>
      </c>
      <c r="I8" s="11" t="s">
        <v>14</v>
      </c>
      <c r="J8" s="11" t="s">
        <v>15</v>
      </c>
      <c r="K8" s="11" t="s">
        <v>16</v>
      </c>
      <c r="L8" s="11" t="s">
        <v>17</v>
      </c>
      <c r="M8" s="11" t="s">
        <v>18</v>
      </c>
      <c r="N8" s="11" t="s">
        <v>19</v>
      </c>
      <c r="O8" s="11" t="s">
        <v>20</v>
      </c>
      <c r="P8" s="59" t="s">
        <v>21</v>
      </c>
    </row>
    <row r="9" spans="1:16" x14ac:dyDescent="0.2">
      <c r="A9" s="71"/>
      <c r="B9" s="12" t="s">
        <v>22</v>
      </c>
      <c r="C9" s="15" t="s">
        <v>23</v>
      </c>
      <c r="D9" s="13">
        <v>1232385</v>
      </c>
      <c r="E9" s="13">
        <v>1088793</v>
      </c>
      <c r="F9" s="13">
        <v>1158710</v>
      </c>
      <c r="G9" s="13">
        <v>1150373</v>
      </c>
      <c r="H9" s="13">
        <v>970882</v>
      </c>
      <c r="I9" s="13">
        <v>1154797</v>
      </c>
      <c r="J9" s="13">
        <v>1177934</v>
      </c>
      <c r="K9" s="13">
        <v>1113853</v>
      </c>
      <c r="L9" s="13">
        <v>1184403</v>
      </c>
      <c r="M9" s="13">
        <v>1174689</v>
      </c>
      <c r="N9" s="13">
        <v>1102022</v>
      </c>
      <c r="O9" s="13">
        <v>1176788</v>
      </c>
      <c r="P9" s="16">
        <f t="shared" ref="P9:P10" si="0">SUM(D9:O9)</f>
        <v>13685629</v>
      </c>
    </row>
    <row r="10" spans="1:16" x14ac:dyDescent="0.2">
      <c r="A10" s="71"/>
      <c r="B10" s="19"/>
      <c r="C10" s="23" t="s">
        <v>44</v>
      </c>
      <c r="D10" s="14">
        <v>1250244</v>
      </c>
      <c r="E10" s="14">
        <v>1103715</v>
      </c>
      <c r="F10" s="14">
        <v>1174414</v>
      </c>
      <c r="G10" s="14">
        <v>1167523</v>
      </c>
      <c r="H10" s="14">
        <v>986469</v>
      </c>
      <c r="I10" s="14">
        <v>1172852</v>
      </c>
      <c r="J10" s="14">
        <v>1198962</v>
      </c>
      <c r="K10" s="14">
        <v>1130753</v>
      </c>
      <c r="L10" s="14">
        <v>1203183</v>
      </c>
      <c r="M10" s="14">
        <v>1192303</v>
      </c>
      <c r="N10" s="14">
        <v>1118443</v>
      </c>
      <c r="O10" s="14">
        <v>1196401</v>
      </c>
      <c r="P10" s="14">
        <f t="shared" si="0"/>
        <v>13895262</v>
      </c>
    </row>
    <row r="11" spans="1:16" x14ac:dyDescent="0.2">
      <c r="D11" s="17"/>
      <c r="E11" s="17"/>
      <c r="F11" s="17"/>
      <c r="G11" s="17"/>
      <c r="H11" s="17"/>
      <c r="I11" s="17"/>
      <c r="J11" s="17"/>
      <c r="K11" s="17"/>
      <c r="L11" s="17"/>
      <c r="M11" s="17"/>
      <c r="N11" s="17"/>
      <c r="O11" s="17"/>
      <c r="P11" s="17"/>
    </row>
    <row r="12" spans="1:16" x14ac:dyDescent="0.2">
      <c r="A12" s="9" t="s">
        <v>25</v>
      </c>
      <c r="B12" s="9"/>
      <c r="D12" s="17"/>
      <c r="E12" s="17"/>
      <c r="F12" s="17"/>
      <c r="G12" s="17"/>
      <c r="H12" s="17"/>
      <c r="I12" s="17"/>
      <c r="J12" s="17"/>
      <c r="K12" s="17"/>
      <c r="L12" s="17"/>
      <c r="M12" s="17"/>
      <c r="N12" s="17"/>
      <c r="O12" s="17"/>
      <c r="P12" s="17"/>
    </row>
    <row r="13" spans="1:16" x14ac:dyDescent="0.2">
      <c r="A13" s="10"/>
      <c r="B13" s="10"/>
      <c r="C13" s="10" t="s">
        <v>8</v>
      </c>
      <c r="D13" s="20" t="s">
        <v>9</v>
      </c>
      <c r="E13" s="20" t="s">
        <v>10</v>
      </c>
      <c r="F13" s="20" t="s">
        <v>11</v>
      </c>
      <c r="G13" s="20" t="s">
        <v>12</v>
      </c>
      <c r="H13" s="20" t="s">
        <v>13</v>
      </c>
      <c r="I13" s="20" t="s">
        <v>14</v>
      </c>
      <c r="J13" s="20" t="s">
        <v>15</v>
      </c>
      <c r="K13" s="20" t="s">
        <v>16</v>
      </c>
      <c r="L13" s="20" t="s">
        <v>17</v>
      </c>
      <c r="M13" s="20" t="s">
        <v>18</v>
      </c>
      <c r="N13" s="20" t="s">
        <v>19</v>
      </c>
      <c r="O13" s="20" t="s">
        <v>20</v>
      </c>
      <c r="P13" s="62" t="s">
        <v>21</v>
      </c>
    </row>
    <row r="14" spans="1:16" x14ac:dyDescent="0.2">
      <c r="A14" s="70"/>
      <c r="B14" s="12" t="s">
        <v>22</v>
      </c>
      <c r="C14" s="21" t="s">
        <v>23</v>
      </c>
      <c r="D14" s="13">
        <v>116018582</v>
      </c>
      <c r="E14" s="13">
        <v>101918065</v>
      </c>
      <c r="F14" s="13">
        <v>108046250</v>
      </c>
      <c r="G14" s="13">
        <v>107259465</v>
      </c>
      <c r="H14" s="13">
        <v>91179887</v>
      </c>
      <c r="I14" s="13">
        <v>108022307</v>
      </c>
      <c r="J14" s="13">
        <v>109010253</v>
      </c>
      <c r="K14" s="13">
        <v>102389597</v>
      </c>
      <c r="L14" s="13">
        <v>108948371</v>
      </c>
      <c r="M14" s="13">
        <v>108202895</v>
      </c>
      <c r="N14" s="13">
        <v>102581295</v>
      </c>
      <c r="O14" s="13">
        <v>110238111</v>
      </c>
      <c r="P14" s="16">
        <f t="shared" ref="P14:P15" si="1">SUM(D14:O14)</f>
        <v>1273815078</v>
      </c>
    </row>
    <row r="15" spans="1:16" x14ac:dyDescent="0.2">
      <c r="A15" s="70"/>
      <c r="B15" s="22"/>
      <c r="C15" s="23" t="s">
        <v>44</v>
      </c>
      <c r="D15" s="14">
        <v>118886173</v>
      </c>
      <c r="E15" s="14">
        <v>104357173</v>
      </c>
      <c r="F15" s="14">
        <v>110674951</v>
      </c>
      <c r="G15" s="14">
        <v>110172076</v>
      </c>
      <c r="H15" s="14">
        <v>93780833</v>
      </c>
      <c r="I15" s="14">
        <v>110996677</v>
      </c>
      <c r="J15" s="14">
        <v>112470997</v>
      </c>
      <c r="K15" s="14">
        <v>105186679</v>
      </c>
      <c r="L15" s="14">
        <v>112104733</v>
      </c>
      <c r="M15" s="14">
        <v>111175898</v>
      </c>
      <c r="N15" s="14">
        <v>105348436</v>
      </c>
      <c r="O15" s="14">
        <v>113455454</v>
      </c>
      <c r="P15" s="14">
        <f t="shared" si="1"/>
        <v>1308610080</v>
      </c>
    </row>
    <row r="17" spans="1:1" x14ac:dyDescent="0.2">
      <c r="A17" s="24" t="s">
        <v>45</v>
      </c>
    </row>
  </sheetData>
  <sheetProtection selectLockedCells="1" selectUnlockedCells="1"/>
  <mergeCells count="3">
    <mergeCell ref="A14:A15"/>
    <mergeCell ref="A9:A10"/>
    <mergeCell ref="A6:P6"/>
  </mergeCells>
  <pageMargins left="0.7" right="0.7" top="0.75" bottom="0.75" header="0.51180555555555551" footer="0.51180555555555551"/>
  <pageSetup paperSize="9" firstPageNumber="0" orientation="portrait" horizontalDpi="300" verticalDpi="30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A18" sqref="A18"/>
    </sheetView>
  </sheetViews>
  <sheetFormatPr baseColWidth="10" defaultColWidth="10.42578125" defaultRowHeight="12.75" x14ac:dyDescent="0.2"/>
  <cols>
    <col min="1" max="1" width="10.42578125" style="1"/>
    <col min="2" max="2" width="13.28515625" style="1" hidden="1" customWidth="1"/>
    <col min="3" max="3" width="13.42578125" style="1" customWidth="1"/>
    <col min="4" max="17" width="12.5703125" style="1" customWidth="1"/>
    <col min="18" max="16384" width="10.42578125" style="1"/>
  </cols>
  <sheetData>
    <row r="1" spans="1:16" ht="63.6" customHeight="1" x14ac:dyDescent="0.2">
      <c r="D1" s="2" t="s">
        <v>0</v>
      </c>
      <c r="E1" s="2" t="s">
        <v>0</v>
      </c>
      <c r="F1" s="2" t="s">
        <v>0</v>
      </c>
      <c r="G1" s="2" t="s">
        <v>0</v>
      </c>
      <c r="H1" s="2" t="s">
        <v>0</v>
      </c>
      <c r="I1" s="2" t="s">
        <v>0</v>
      </c>
      <c r="J1" s="2" t="s">
        <v>0</v>
      </c>
      <c r="K1" s="2" t="s">
        <v>0</v>
      </c>
      <c r="L1" s="2" t="s">
        <v>0</v>
      </c>
      <c r="M1" s="2" t="s">
        <v>0</v>
      </c>
      <c r="N1" s="2" t="s">
        <v>0</v>
      </c>
      <c r="O1" s="2" t="s">
        <v>0</v>
      </c>
      <c r="P1" s="2" t="s">
        <v>0</v>
      </c>
    </row>
    <row r="2" spans="1:16" ht="15.75" x14ac:dyDescent="0.25">
      <c r="A2" s="3" t="s">
        <v>1</v>
      </c>
      <c r="B2" s="3"/>
    </row>
    <row r="3" spans="1:16" ht="15" x14ac:dyDescent="0.25">
      <c r="A3" s="4" t="s">
        <v>26</v>
      </c>
      <c r="B3" s="4"/>
      <c r="K3" s="5" t="s">
        <v>3</v>
      </c>
      <c r="L3" s="25">
        <v>43867</v>
      </c>
    </row>
    <row r="4" spans="1:16" x14ac:dyDescent="0.2">
      <c r="A4" s="6" t="s">
        <v>4</v>
      </c>
      <c r="B4" s="7"/>
    </row>
    <row r="5" spans="1:16" x14ac:dyDescent="0.2">
      <c r="A5" s="8" t="s">
        <v>5</v>
      </c>
      <c r="B5" s="8"/>
    </row>
    <row r="6" spans="1:16" ht="48" customHeight="1" x14ac:dyDescent="0.2">
      <c r="A6" s="72" t="s">
        <v>27</v>
      </c>
      <c r="B6" s="72"/>
      <c r="C6" s="72"/>
      <c r="D6" s="72"/>
      <c r="E6" s="72"/>
      <c r="F6" s="72"/>
      <c r="G6" s="72"/>
      <c r="H6" s="72"/>
      <c r="I6" s="72"/>
      <c r="J6" s="72"/>
      <c r="K6" s="72"/>
      <c r="L6" s="72"/>
      <c r="M6" s="72"/>
      <c r="N6" s="72"/>
      <c r="O6" s="72"/>
      <c r="P6" s="72"/>
    </row>
    <row r="7" spans="1:16" x14ac:dyDescent="0.2">
      <c r="A7" s="9" t="s">
        <v>7</v>
      </c>
      <c r="B7" s="9"/>
    </row>
    <row r="8" spans="1:16" x14ac:dyDescent="0.2">
      <c r="A8" s="10"/>
      <c r="B8" s="10"/>
      <c r="C8" s="10" t="s">
        <v>8</v>
      </c>
      <c r="D8" s="11" t="s">
        <v>9</v>
      </c>
      <c r="E8" s="11" t="s">
        <v>10</v>
      </c>
      <c r="F8" s="11" t="s">
        <v>11</v>
      </c>
      <c r="G8" s="11" t="s">
        <v>12</v>
      </c>
      <c r="H8" s="11" t="s">
        <v>13</v>
      </c>
      <c r="I8" s="11" t="s">
        <v>14</v>
      </c>
      <c r="J8" s="11" t="s">
        <v>15</v>
      </c>
      <c r="K8" s="11" t="s">
        <v>16</v>
      </c>
      <c r="L8" s="11" t="s">
        <v>17</v>
      </c>
      <c r="M8" s="11" t="s">
        <v>18</v>
      </c>
      <c r="N8" s="11" t="s">
        <v>19</v>
      </c>
      <c r="O8" s="11" t="s">
        <v>20</v>
      </c>
      <c r="P8" s="59" t="s">
        <v>21</v>
      </c>
    </row>
    <row r="9" spans="1:16" x14ac:dyDescent="0.2">
      <c r="A9" s="71"/>
      <c r="B9" s="12" t="s">
        <v>22</v>
      </c>
      <c r="C9" s="15" t="s">
        <v>23</v>
      </c>
      <c r="D9" s="13">
        <v>1237926</v>
      </c>
      <c r="E9" s="13">
        <v>1101320</v>
      </c>
      <c r="F9" s="13">
        <v>1152062</v>
      </c>
      <c r="G9" s="13">
        <v>1168080</v>
      </c>
      <c r="H9" s="13">
        <v>1144349</v>
      </c>
      <c r="I9" s="13">
        <v>1042361</v>
      </c>
      <c r="J9" s="13">
        <v>1207306</v>
      </c>
      <c r="K9" s="13">
        <v>1111019</v>
      </c>
      <c r="L9" s="13">
        <v>1122233</v>
      </c>
      <c r="M9" s="13">
        <v>1257161</v>
      </c>
      <c r="N9" s="13">
        <v>1077700</v>
      </c>
      <c r="O9" s="13">
        <v>1156977</v>
      </c>
      <c r="P9" s="16">
        <f t="shared" ref="P9:P10" si="0">SUM(D9:O9)</f>
        <v>13778494</v>
      </c>
    </row>
    <row r="10" spans="1:16" x14ac:dyDescent="0.2">
      <c r="A10" s="71"/>
      <c r="B10" s="19"/>
      <c r="C10" s="23" t="s">
        <v>44</v>
      </c>
      <c r="D10" s="14">
        <f t="shared" ref="D10:O10" si="1">IF(SUM(D9:D9)&gt;0,SUM(D9:D9),"")</f>
        <v>1237926</v>
      </c>
      <c r="E10" s="14">
        <f t="shared" si="1"/>
        <v>1101320</v>
      </c>
      <c r="F10" s="14">
        <f t="shared" si="1"/>
        <v>1152062</v>
      </c>
      <c r="G10" s="14">
        <f t="shared" si="1"/>
        <v>1168080</v>
      </c>
      <c r="H10" s="14">
        <f t="shared" si="1"/>
        <v>1144349</v>
      </c>
      <c r="I10" s="14">
        <f t="shared" si="1"/>
        <v>1042361</v>
      </c>
      <c r="J10" s="14">
        <f t="shared" si="1"/>
        <v>1207306</v>
      </c>
      <c r="K10" s="14">
        <f t="shared" si="1"/>
        <v>1111019</v>
      </c>
      <c r="L10" s="14">
        <f t="shared" si="1"/>
        <v>1122233</v>
      </c>
      <c r="M10" s="14">
        <f t="shared" si="1"/>
        <v>1257161</v>
      </c>
      <c r="N10" s="14">
        <f t="shared" si="1"/>
        <v>1077700</v>
      </c>
      <c r="O10" s="14">
        <f t="shared" si="1"/>
        <v>1156977</v>
      </c>
      <c r="P10" s="14">
        <f t="shared" si="0"/>
        <v>13778494</v>
      </c>
    </row>
    <row r="11" spans="1:16" x14ac:dyDescent="0.2">
      <c r="D11" s="17"/>
      <c r="E11" s="17"/>
      <c r="F11" s="17"/>
      <c r="G11" s="17"/>
      <c r="H11" s="17"/>
      <c r="I11" s="17"/>
      <c r="J11" s="17"/>
      <c r="K11" s="17"/>
      <c r="L11" s="17"/>
      <c r="M11" s="17"/>
      <c r="N11" s="17"/>
      <c r="O11" s="17"/>
      <c r="P11" s="17"/>
    </row>
    <row r="12" spans="1:16" x14ac:dyDescent="0.2">
      <c r="A12" s="9" t="s">
        <v>25</v>
      </c>
      <c r="B12" s="9"/>
      <c r="D12" s="17"/>
      <c r="E12" s="17"/>
      <c r="F12" s="17"/>
      <c r="G12" s="17"/>
      <c r="H12" s="17"/>
      <c r="I12" s="17"/>
      <c r="J12" s="17"/>
      <c r="K12" s="17"/>
      <c r="L12" s="17"/>
      <c r="M12" s="17"/>
      <c r="N12" s="17"/>
      <c r="O12" s="17"/>
      <c r="P12" s="17"/>
    </row>
    <row r="13" spans="1:16" x14ac:dyDescent="0.2">
      <c r="A13" s="10"/>
      <c r="B13" s="10"/>
      <c r="C13" s="10" t="s">
        <v>8</v>
      </c>
      <c r="D13" s="20" t="s">
        <v>9</v>
      </c>
      <c r="E13" s="20" t="s">
        <v>10</v>
      </c>
      <c r="F13" s="20" t="s">
        <v>11</v>
      </c>
      <c r="G13" s="20" t="s">
        <v>12</v>
      </c>
      <c r="H13" s="20" t="s">
        <v>13</v>
      </c>
      <c r="I13" s="20" t="s">
        <v>14</v>
      </c>
      <c r="J13" s="20" t="s">
        <v>15</v>
      </c>
      <c r="K13" s="20" t="s">
        <v>16</v>
      </c>
      <c r="L13" s="20" t="s">
        <v>17</v>
      </c>
      <c r="M13" s="20" t="s">
        <v>18</v>
      </c>
      <c r="N13" s="20" t="s">
        <v>19</v>
      </c>
      <c r="O13" s="20" t="s">
        <v>20</v>
      </c>
      <c r="P13" s="62" t="s">
        <v>21</v>
      </c>
    </row>
    <row r="14" spans="1:16" x14ac:dyDescent="0.2">
      <c r="A14" s="70"/>
      <c r="B14" s="12" t="s">
        <v>22</v>
      </c>
      <c r="C14" s="21" t="s">
        <v>23</v>
      </c>
      <c r="D14" s="13">
        <v>116365992</v>
      </c>
      <c r="E14" s="13">
        <v>103244390</v>
      </c>
      <c r="F14" s="13">
        <v>107656897</v>
      </c>
      <c r="G14" s="13">
        <v>108263685</v>
      </c>
      <c r="H14" s="13">
        <v>106115616</v>
      </c>
      <c r="I14" s="13">
        <v>96344450</v>
      </c>
      <c r="J14" s="13">
        <v>109988092</v>
      </c>
      <c r="K14" s="13">
        <v>101167473</v>
      </c>
      <c r="L14" s="13">
        <v>102993426</v>
      </c>
      <c r="M14" s="13">
        <v>116280590</v>
      </c>
      <c r="N14" s="13">
        <v>100728087</v>
      </c>
      <c r="O14" s="13">
        <v>108245279</v>
      </c>
      <c r="P14" s="16">
        <f t="shared" ref="P14:P15" si="2">SUM(D14:O14)</f>
        <v>1277393977</v>
      </c>
    </row>
    <row r="15" spans="1:16" x14ac:dyDescent="0.2">
      <c r="A15" s="70"/>
      <c r="B15" s="22"/>
      <c r="C15" s="23" t="s">
        <v>44</v>
      </c>
      <c r="D15" s="14">
        <f t="shared" ref="D15:O15" si="3">IF(SUM(D14:D14)&gt;0,SUM(D14:D14),"")</f>
        <v>116365992</v>
      </c>
      <c r="E15" s="14">
        <f t="shared" si="3"/>
        <v>103244390</v>
      </c>
      <c r="F15" s="14">
        <f t="shared" si="3"/>
        <v>107656897</v>
      </c>
      <c r="G15" s="14">
        <f t="shared" si="3"/>
        <v>108263685</v>
      </c>
      <c r="H15" s="14">
        <f t="shared" si="3"/>
        <v>106115616</v>
      </c>
      <c r="I15" s="14">
        <f t="shared" si="3"/>
        <v>96344450</v>
      </c>
      <c r="J15" s="14">
        <f t="shared" si="3"/>
        <v>109988092</v>
      </c>
      <c r="K15" s="14">
        <f t="shared" si="3"/>
        <v>101167473</v>
      </c>
      <c r="L15" s="14">
        <f t="shared" si="3"/>
        <v>102993426</v>
      </c>
      <c r="M15" s="14">
        <f t="shared" si="3"/>
        <v>116280590</v>
      </c>
      <c r="N15" s="14">
        <f t="shared" si="3"/>
        <v>100728087</v>
      </c>
      <c r="O15" s="14">
        <f t="shared" si="3"/>
        <v>108245279</v>
      </c>
      <c r="P15" s="14">
        <f t="shared" si="2"/>
        <v>1277393977</v>
      </c>
    </row>
    <row r="17" spans="1:1" x14ac:dyDescent="0.2">
      <c r="A17" s="24" t="s">
        <v>45</v>
      </c>
    </row>
  </sheetData>
  <sheetProtection selectLockedCells="1" selectUnlockedCells="1"/>
  <mergeCells count="3">
    <mergeCell ref="A14:A15"/>
    <mergeCell ref="A9:A10"/>
    <mergeCell ref="A6:P6"/>
  </mergeCells>
  <pageMargins left="0.7" right="0.7" top="0.75" bottom="0.75" header="0.51180555555555551" footer="0.51180555555555551"/>
  <pageSetup paperSize="9" firstPageNumber="0" orientation="portrait" horizontalDpi="300" verticalDpi="30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workbookViewId="0">
      <selection activeCell="D13" sqref="D13"/>
    </sheetView>
  </sheetViews>
  <sheetFormatPr baseColWidth="10" defaultColWidth="10.42578125" defaultRowHeight="12.75" x14ac:dyDescent="0.2"/>
  <cols>
    <col min="1" max="1" width="10.42578125" style="1"/>
    <col min="2" max="2" width="13.28515625" style="1" hidden="1" customWidth="1"/>
    <col min="3" max="3" width="13.42578125" style="1" customWidth="1"/>
    <col min="4" max="16" width="12.5703125" style="1" customWidth="1"/>
    <col min="17" max="16384" width="10.42578125" style="1"/>
  </cols>
  <sheetData>
    <row r="1" spans="1:16" ht="63.6" customHeight="1" x14ac:dyDescent="0.2">
      <c r="D1" s="2" t="s">
        <v>0</v>
      </c>
      <c r="E1" s="2" t="s">
        <v>0</v>
      </c>
      <c r="F1" s="2" t="s">
        <v>0</v>
      </c>
      <c r="G1" s="2" t="s">
        <v>0</v>
      </c>
      <c r="H1" s="2" t="s">
        <v>0</v>
      </c>
      <c r="I1" s="2" t="s">
        <v>0</v>
      </c>
      <c r="J1" s="2" t="s">
        <v>0</v>
      </c>
      <c r="K1" s="2" t="s">
        <v>0</v>
      </c>
      <c r="L1" s="2" t="s">
        <v>0</v>
      </c>
      <c r="M1" s="2" t="s">
        <v>0</v>
      </c>
      <c r="N1" s="2" t="s">
        <v>0</v>
      </c>
      <c r="O1" s="2" t="s">
        <v>0</v>
      </c>
      <c r="P1" s="2" t="s">
        <v>0</v>
      </c>
    </row>
    <row r="2" spans="1:16" ht="15.75" x14ac:dyDescent="0.25">
      <c r="A2" s="3" t="s">
        <v>1</v>
      </c>
      <c r="B2" s="3"/>
    </row>
    <row r="3" spans="1:16" ht="15" x14ac:dyDescent="0.25">
      <c r="A3" s="4" t="s">
        <v>28</v>
      </c>
      <c r="B3" s="4"/>
      <c r="K3" s="5" t="s">
        <v>3</v>
      </c>
      <c r="L3" s="25">
        <v>43502</v>
      </c>
    </row>
    <row r="4" spans="1:16" x14ac:dyDescent="0.2">
      <c r="A4" s="6" t="s">
        <v>4</v>
      </c>
      <c r="B4" s="7"/>
    </row>
    <row r="5" spans="1:16" x14ac:dyDescent="0.2">
      <c r="A5" s="8" t="s">
        <v>5</v>
      </c>
      <c r="B5" s="8"/>
    </row>
    <row r="6" spans="1:16" ht="48" customHeight="1" x14ac:dyDescent="0.2">
      <c r="A6" s="72" t="s">
        <v>6</v>
      </c>
      <c r="B6" s="72"/>
      <c r="C6" s="72"/>
      <c r="D6" s="72"/>
      <c r="E6" s="72"/>
      <c r="F6" s="72"/>
      <c r="G6" s="72"/>
      <c r="H6" s="72"/>
      <c r="I6" s="72"/>
      <c r="J6" s="72"/>
      <c r="K6" s="72"/>
      <c r="L6" s="72"/>
      <c r="M6" s="72"/>
      <c r="N6" s="72"/>
      <c r="O6" s="72"/>
      <c r="P6" s="72"/>
    </row>
    <row r="7" spans="1:16" x14ac:dyDescent="0.2">
      <c r="A7" s="9" t="s">
        <v>7</v>
      </c>
      <c r="B7" s="9"/>
    </row>
    <row r="8" spans="1:16" x14ac:dyDescent="0.2">
      <c r="A8" s="10"/>
      <c r="B8" s="10"/>
      <c r="C8" s="10" t="s">
        <v>8</v>
      </c>
      <c r="D8" s="11" t="s">
        <v>9</v>
      </c>
      <c r="E8" s="11" t="s">
        <v>10</v>
      </c>
      <c r="F8" s="11" t="s">
        <v>11</v>
      </c>
      <c r="G8" s="11" t="s">
        <v>12</v>
      </c>
      <c r="H8" s="11" t="s">
        <v>13</v>
      </c>
      <c r="I8" s="11" t="s">
        <v>14</v>
      </c>
      <c r="J8" s="11" t="s">
        <v>15</v>
      </c>
      <c r="K8" s="11" t="s">
        <v>16</v>
      </c>
      <c r="L8" s="11" t="s">
        <v>17</v>
      </c>
      <c r="M8" s="11" t="s">
        <v>18</v>
      </c>
      <c r="N8" s="11" t="s">
        <v>19</v>
      </c>
      <c r="O8" s="11" t="s">
        <v>20</v>
      </c>
      <c r="P8" s="59" t="s">
        <v>21</v>
      </c>
    </row>
    <row r="9" spans="1:16" x14ac:dyDescent="0.2">
      <c r="A9" s="71"/>
      <c r="B9" s="12" t="s">
        <v>22</v>
      </c>
      <c r="C9" s="15" t="s">
        <v>23</v>
      </c>
      <c r="D9" s="13">
        <v>1230068</v>
      </c>
      <c r="E9" s="13">
        <v>1089240</v>
      </c>
      <c r="F9" s="13">
        <v>1178824</v>
      </c>
      <c r="G9" s="13">
        <v>1098025</v>
      </c>
      <c r="H9" s="13">
        <v>1109890</v>
      </c>
      <c r="I9" s="13">
        <v>1108463</v>
      </c>
      <c r="J9" s="13">
        <v>1131026</v>
      </c>
      <c r="K9" s="13">
        <v>1174594</v>
      </c>
      <c r="L9" s="13">
        <v>1061065</v>
      </c>
      <c r="M9" s="13">
        <v>1237679</v>
      </c>
      <c r="N9" s="13">
        <v>1154229</v>
      </c>
      <c r="O9" s="13">
        <v>1097975</v>
      </c>
      <c r="P9" s="16">
        <f t="shared" ref="P9:P10" si="0">SUM(D9:O9)</f>
        <v>13671078</v>
      </c>
    </row>
    <row r="10" spans="1:16" x14ac:dyDescent="0.2">
      <c r="A10" s="71"/>
      <c r="B10" s="19"/>
      <c r="C10" s="23" t="s">
        <v>44</v>
      </c>
      <c r="D10" s="14">
        <f t="shared" ref="D10:O10" si="1">IF(SUM(D9:D9)&gt;0,SUM(D9:D9),"")</f>
        <v>1230068</v>
      </c>
      <c r="E10" s="14">
        <f t="shared" si="1"/>
        <v>1089240</v>
      </c>
      <c r="F10" s="14">
        <f t="shared" si="1"/>
        <v>1178824</v>
      </c>
      <c r="G10" s="14">
        <f t="shared" si="1"/>
        <v>1098025</v>
      </c>
      <c r="H10" s="14">
        <f t="shared" si="1"/>
        <v>1109890</v>
      </c>
      <c r="I10" s="14">
        <f t="shared" si="1"/>
        <v>1108463</v>
      </c>
      <c r="J10" s="14">
        <f t="shared" si="1"/>
        <v>1131026</v>
      </c>
      <c r="K10" s="14">
        <f t="shared" si="1"/>
        <v>1174594</v>
      </c>
      <c r="L10" s="14">
        <f t="shared" si="1"/>
        <v>1061065</v>
      </c>
      <c r="M10" s="14">
        <f t="shared" si="1"/>
        <v>1237679</v>
      </c>
      <c r="N10" s="14">
        <f t="shared" si="1"/>
        <v>1154229</v>
      </c>
      <c r="O10" s="14">
        <f t="shared" si="1"/>
        <v>1097975</v>
      </c>
      <c r="P10" s="14">
        <f t="shared" si="0"/>
        <v>13671078</v>
      </c>
    </row>
    <row r="11" spans="1:16" x14ac:dyDescent="0.2">
      <c r="D11" s="17"/>
      <c r="E11" s="17"/>
      <c r="F11" s="17"/>
      <c r="G11" s="17"/>
      <c r="H11" s="17"/>
      <c r="I11" s="17"/>
      <c r="J11" s="17"/>
      <c r="K11" s="17"/>
      <c r="L11" s="17"/>
      <c r="M11" s="17"/>
      <c r="N11" s="17"/>
      <c r="O11" s="17"/>
      <c r="P11" s="17"/>
    </row>
    <row r="12" spans="1:16" x14ac:dyDescent="0.2">
      <c r="A12" s="9" t="s">
        <v>25</v>
      </c>
      <c r="B12" s="9"/>
      <c r="D12" s="17"/>
      <c r="E12" s="17"/>
      <c r="F12" s="17"/>
      <c r="G12" s="17"/>
      <c r="H12" s="17"/>
      <c r="I12" s="17"/>
      <c r="J12" s="17"/>
      <c r="K12" s="17"/>
      <c r="L12" s="17"/>
      <c r="M12" s="17"/>
      <c r="N12" s="17"/>
      <c r="O12" s="17"/>
      <c r="P12" s="17"/>
    </row>
    <row r="13" spans="1:16" x14ac:dyDescent="0.2">
      <c r="A13" s="10"/>
      <c r="B13" s="10"/>
      <c r="C13" s="10" t="s">
        <v>8</v>
      </c>
      <c r="D13" s="20" t="s">
        <v>9</v>
      </c>
      <c r="E13" s="20" t="s">
        <v>10</v>
      </c>
      <c r="F13" s="20" t="s">
        <v>11</v>
      </c>
      <c r="G13" s="20" t="s">
        <v>12</v>
      </c>
      <c r="H13" s="20" t="s">
        <v>13</v>
      </c>
      <c r="I13" s="20" t="s">
        <v>14</v>
      </c>
      <c r="J13" s="20" t="s">
        <v>15</v>
      </c>
      <c r="K13" s="20" t="s">
        <v>16</v>
      </c>
      <c r="L13" s="20" t="s">
        <v>17</v>
      </c>
      <c r="M13" s="20" t="s">
        <v>18</v>
      </c>
      <c r="N13" s="20" t="s">
        <v>19</v>
      </c>
      <c r="O13" s="20" t="s">
        <v>20</v>
      </c>
      <c r="P13" s="62" t="s">
        <v>21</v>
      </c>
    </row>
    <row r="14" spans="1:16" x14ac:dyDescent="0.2">
      <c r="A14" s="70"/>
      <c r="B14" s="12" t="s">
        <v>22</v>
      </c>
      <c r="C14" s="21" t="s">
        <v>23</v>
      </c>
      <c r="D14" s="13">
        <v>114626484</v>
      </c>
      <c r="E14" s="13">
        <v>101186093</v>
      </c>
      <c r="F14" s="13">
        <v>109236367</v>
      </c>
      <c r="G14" s="13">
        <v>101627850</v>
      </c>
      <c r="H14" s="13">
        <v>102714735</v>
      </c>
      <c r="I14" s="13">
        <v>101858519</v>
      </c>
      <c r="J14" s="13">
        <v>102513247</v>
      </c>
      <c r="K14" s="13">
        <v>106714334</v>
      </c>
      <c r="L14" s="13">
        <v>96421538</v>
      </c>
      <c r="M14" s="13">
        <v>113302918</v>
      </c>
      <c r="N14" s="13">
        <v>106946375</v>
      </c>
      <c r="O14" s="13">
        <v>102017248</v>
      </c>
      <c r="P14" s="16">
        <f t="shared" ref="P14:P15" si="2">SUM(D14:O14)</f>
        <v>1259165708</v>
      </c>
    </row>
    <row r="15" spans="1:16" x14ac:dyDescent="0.2">
      <c r="A15" s="70"/>
      <c r="B15" s="22"/>
      <c r="C15" s="23" t="s">
        <v>44</v>
      </c>
      <c r="D15" s="14">
        <f t="shared" ref="D15:O15" si="3">IF(SUM(D14:D14)&gt;0,SUM(D14:D14),"")</f>
        <v>114626484</v>
      </c>
      <c r="E15" s="14">
        <f t="shared" si="3"/>
        <v>101186093</v>
      </c>
      <c r="F15" s="14">
        <f t="shared" si="3"/>
        <v>109236367</v>
      </c>
      <c r="G15" s="14">
        <f t="shared" si="3"/>
        <v>101627850</v>
      </c>
      <c r="H15" s="14">
        <f t="shared" si="3"/>
        <v>102714735</v>
      </c>
      <c r="I15" s="14">
        <f t="shared" si="3"/>
        <v>101858519</v>
      </c>
      <c r="J15" s="14">
        <f t="shared" si="3"/>
        <v>102513247</v>
      </c>
      <c r="K15" s="14">
        <f t="shared" si="3"/>
        <v>106714334</v>
      </c>
      <c r="L15" s="14">
        <f t="shared" si="3"/>
        <v>96421538</v>
      </c>
      <c r="M15" s="14">
        <f t="shared" si="3"/>
        <v>113302918</v>
      </c>
      <c r="N15" s="14">
        <f t="shared" si="3"/>
        <v>106946375</v>
      </c>
      <c r="O15" s="14">
        <f t="shared" si="3"/>
        <v>102017248</v>
      </c>
      <c r="P15" s="14">
        <f t="shared" si="2"/>
        <v>1259165708</v>
      </c>
    </row>
    <row r="17" spans="1:1" x14ac:dyDescent="0.2">
      <c r="A17" s="24" t="s">
        <v>45</v>
      </c>
    </row>
  </sheetData>
  <sheetProtection selectLockedCells="1" selectUnlockedCells="1"/>
  <mergeCells count="3">
    <mergeCell ref="A14:A15"/>
    <mergeCell ref="A9:A10"/>
    <mergeCell ref="A6:P6"/>
  </mergeCells>
  <pageMargins left="0.7" right="0.7" top="0.75" bottom="0.75" header="0.51180555555555551" footer="0.51180555555555551"/>
  <pageSetup paperSize="9" firstPageNumber="0"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6</vt:i4>
      </vt:variant>
    </vt:vector>
  </HeadingPairs>
  <TitlesOfParts>
    <vt:vector size="23" baseType="lpstr">
      <vt:lpstr>2026</vt:lpstr>
      <vt:lpstr>2025</vt:lpstr>
      <vt:lpstr>2024</vt:lpstr>
      <vt:lpstr>2023</vt:lpstr>
      <vt:lpstr>2022</vt:lpstr>
      <vt:lpstr>2021</vt:lpstr>
      <vt:lpstr>2020</vt:lpstr>
      <vt:lpstr>2019</vt:lpstr>
      <vt:lpstr>2018</vt:lpstr>
      <vt:lpstr>2017</vt:lpstr>
      <vt:lpstr>2016</vt:lpstr>
      <vt:lpstr>2015</vt:lpstr>
      <vt:lpstr>2014</vt:lpstr>
      <vt:lpstr>2013</vt:lpstr>
      <vt:lpstr>2012</vt:lpstr>
      <vt:lpstr>2011</vt:lpstr>
      <vt:lpstr>2010</vt:lpstr>
      <vt:lpstr>'2021'!Zone_d_impression</vt:lpstr>
      <vt:lpstr>'2022'!Zone_d_impression</vt:lpstr>
      <vt:lpstr>'2023'!Zone_d_impression</vt:lpstr>
      <vt:lpstr>'2024'!Zone_d_impression</vt:lpstr>
      <vt:lpstr>'2025'!Zone_d_impression</vt:lpstr>
      <vt:lpstr>'2026'!Zone_d_impression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 GOUTARD</dc:creator>
  <cp:lastModifiedBy>Luc GOUTARD</cp:lastModifiedBy>
  <cp:lastPrinted>2021-11-08T17:40:06Z</cp:lastPrinted>
  <dcterms:created xsi:type="dcterms:W3CDTF">2023-03-06T16:59:07Z</dcterms:created>
  <dcterms:modified xsi:type="dcterms:W3CDTF">2026-03-04T12:36:36Z</dcterms:modified>
</cp:coreProperties>
</file>