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mbeddings/oleObject1.bin" ContentType="application/vnd.openxmlformats-officedocument.oleObject"/>
  <Override PartName="/xl/drawings/drawing9.xml" ContentType="application/vnd.openxmlformats-officedocument.drawing+xml"/>
  <Override PartName="/xl/embeddings/oleObject2.bin" ContentType="application/vnd.openxmlformats-officedocument.oleObject"/>
  <Override PartName="/xl/drawings/drawing10.xml" ContentType="application/vnd.openxmlformats-officedocument.drawing+xml"/>
  <Override PartName="/xl/embeddings/oleObject3.bin" ContentType="application/vnd.openxmlformats-officedocument.oleObject"/>
  <Override PartName="/xl/drawings/drawing11.xml" ContentType="application/vnd.openxmlformats-officedocument.drawing+xml"/>
  <Override PartName="/xl/embeddings/oleObject4.bin" ContentType="application/vnd.openxmlformats-officedocument.oleObject"/>
  <Override PartName="/xl/drawings/drawing12.xml" ContentType="application/vnd.openxmlformats-officedocument.drawing+xml"/>
  <Override PartName="/xl/embeddings/oleObject5.bin" ContentType="application/vnd.openxmlformats-officedocument.oleObject"/>
  <Override PartName="/xl/drawings/drawing13.xml" ContentType="application/vnd.openxmlformats-officedocument.drawing+xml"/>
  <Override PartName="/xl/embeddings/oleObject6.bin" ContentType="application/vnd.openxmlformats-officedocument.oleObject"/>
  <Override PartName="/xl/drawings/drawing14.xml" ContentType="application/vnd.openxmlformats-officedocument.drawing+xml"/>
  <Override PartName="/xl/embeddings/oleObject7.bin" ContentType="application/vnd.openxmlformats-officedocument.oleObject"/>
  <Override PartName="/xl/drawings/drawing15.xml" ContentType="application/vnd.openxmlformats-officedocument.drawing+xml"/>
  <Override PartName="/xl/embeddings/oleObject8.bin" ContentType="application/vnd.openxmlformats-officedocument.oleObject"/>
  <Override PartName="/xl/drawings/drawing16.xml" ContentType="application/vnd.openxmlformats-officedocument.drawing+xml"/>
  <Override PartName="/xl/embeddings/oleObject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10_Pole_COLLECTE\102_CONJONCTURE\Conjoncture_Mensuelle_DRAAF\PRE-DIFFUSION_PAO\2026\02_fevrier\"/>
    </mc:Choice>
  </mc:AlternateContent>
  <bookViews>
    <workbookView xWindow="0" yWindow="0" windowWidth="16380" windowHeight="8190" tabRatio="500"/>
  </bookViews>
  <sheets>
    <sheet name="2026" sheetId="20" r:id="rId1"/>
    <sheet name="2025" sheetId="19" r:id="rId2"/>
    <sheet name="2024" sheetId="18" r:id="rId3"/>
    <sheet name="2023" sheetId="17" r:id="rId4"/>
    <sheet name="2022" sheetId="16" r:id="rId5"/>
    <sheet name="2021" sheetId="15" r:id="rId6"/>
    <sheet name="2020" sheetId="1" r:id="rId7"/>
    <sheet name="2019" sheetId="2" r:id="rId8"/>
    <sheet name="2018" sheetId="14" r:id="rId9"/>
    <sheet name="2017" sheetId="4" r:id="rId10"/>
    <sheet name="2016" sheetId="5" r:id="rId11"/>
    <sheet name="2015" sheetId="6" r:id="rId12"/>
    <sheet name="2014" sheetId="7" r:id="rId13"/>
    <sheet name="2013" sheetId="8" r:id="rId14"/>
    <sheet name="2012" sheetId="9" r:id="rId15"/>
    <sheet name="2011" sheetId="10" r:id="rId16"/>
    <sheet name="2010" sheetId="11" r:id="rId17"/>
  </sheets>
  <definedNames>
    <definedName name="R_export_abattage_ga" localSheetId="1">#REF!</definedName>
    <definedName name="R_export_abattage_ga" localSheetId="0">#REF!</definedName>
    <definedName name="R_export_abattage_ga">#REF!</definedName>
    <definedName name="TabcroisBovins" localSheetId="1">#REF!</definedName>
    <definedName name="TabcroisBovins" localSheetId="0">#REF!</definedName>
    <definedName name="TabcroisBovins">#REF!</definedName>
    <definedName name="_xlnm.Print_Area" localSheetId="9">'2017'!$A$1:$O$20</definedName>
    <definedName name="_xlnm.Print_Area" localSheetId="8">'2018'!$A$1:$O$25</definedName>
    <definedName name="_xlnm.Print_Area" localSheetId="7">'2019'!$A$1:$O$25</definedName>
    <definedName name="_xlnm.Print_Area" localSheetId="5">'2021'!$A$1:$O$26</definedName>
    <definedName name="_xlnm.Print_Area" localSheetId="4">'2022'!$A$1:$O$26</definedName>
    <definedName name="_xlnm.Print_Area" localSheetId="3">'2023'!$A$1:$O$26</definedName>
    <definedName name="_xlnm.Print_Area" localSheetId="2">'2024'!$A$1:$O$26</definedName>
    <definedName name="_xlnm.Print_Area" localSheetId="1">'2025'!$A$1:$O$26</definedName>
    <definedName name="_xlnm.Print_Area" localSheetId="0">'2026'!$A$1:$O$26</definedName>
  </definedNames>
  <calcPr calcId="162913"/>
</workbook>
</file>

<file path=xl/calcChain.xml><?xml version="1.0" encoding="utf-8"?>
<calcChain xmlns="http://schemas.openxmlformats.org/spreadsheetml/2006/main">
  <c r="O22" i="20" l="1"/>
  <c r="O21" i="20"/>
  <c r="O20" i="20"/>
  <c r="O19" i="20"/>
  <c r="O18" i="20"/>
  <c r="O13" i="20"/>
  <c r="O12" i="20"/>
  <c r="O11" i="20"/>
  <c r="O10" i="20"/>
  <c r="O9" i="20"/>
  <c r="K3" i="20"/>
  <c r="O22" i="19" l="1"/>
  <c r="O21" i="19"/>
  <c r="O20" i="19"/>
  <c r="O19" i="19"/>
  <c r="O18" i="19"/>
  <c r="O13" i="19"/>
  <c r="O12" i="19"/>
  <c r="O11" i="19"/>
  <c r="O10" i="19"/>
  <c r="O9" i="19"/>
  <c r="K3" i="19"/>
  <c r="O9" i="18" l="1"/>
  <c r="O10" i="18"/>
  <c r="O11" i="18"/>
  <c r="O12" i="18"/>
  <c r="O13" i="18"/>
  <c r="O22" i="18"/>
  <c r="O21" i="18"/>
  <c r="O20" i="18"/>
  <c r="O19" i="18"/>
  <c r="O18" i="18"/>
  <c r="K3" i="18"/>
  <c r="O22" i="17"/>
  <c r="O21" i="17"/>
  <c r="O20" i="17"/>
  <c r="O19" i="17"/>
  <c r="O18" i="17"/>
  <c r="O13" i="17"/>
  <c r="O12" i="17"/>
  <c r="O11" i="17"/>
  <c r="O10" i="17"/>
  <c r="O9" i="17"/>
  <c r="K3" i="17"/>
  <c r="O22" i="16"/>
  <c r="O21" i="16"/>
  <c r="O20" i="16"/>
  <c r="O19" i="16"/>
  <c r="O18" i="16"/>
  <c r="O13" i="16"/>
  <c r="O12" i="16"/>
  <c r="O11" i="16"/>
  <c r="O10" i="16"/>
  <c r="O9" i="16"/>
  <c r="K3" i="16"/>
  <c r="O22" i="15"/>
  <c r="O21" i="15"/>
  <c r="O20" i="15"/>
  <c r="O19" i="15"/>
  <c r="O18" i="15"/>
  <c r="O13" i="15"/>
  <c r="O12" i="15"/>
  <c r="O11" i="15"/>
  <c r="O10" i="15"/>
  <c r="O9" i="15"/>
  <c r="K3" i="15"/>
  <c r="O22" i="14"/>
  <c r="O21" i="14"/>
  <c r="O20" i="14"/>
  <c r="O19" i="14"/>
  <c r="O18" i="14"/>
  <c r="O13" i="14"/>
  <c r="O12" i="14"/>
  <c r="O11" i="14"/>
  <c r="O10" i="14"/>
  <c r="O9" i="14"/>
  <c r="O9" i="2"/>
  <c r="O10" i="2"/>
  <c r="O11" i="2"/>
  <c r="O12" i="2"/>
  <c r="O13" i="2"/>
  <c r="O18" i="2"/>
  <c r="O19" i="2"/>
  <c r="O20" i="2"/>
  <c r="O21" i="2"/>
  <c r="O22" i="2"/>
  <c r="O9" i="1"/>
  <c r="O10" i="1"/>
  <c r="O11" i="1"/>
  <c r="O12" i="1"/>
  <c r="O13" i="1"/>
  <c r="O18" i="1"/>
  <c r="O19" i="1"/>
  <c r="O20" i="1"/>
  <c r="O21" i="1"/>
  <c r="O22" i="1"/>
</calcChain>
</file>

<file path=xl/sharedStrings.xml><?xml version="1.0" encoding="utf-8"?>
<sst xmlns="http://schemas.openxmlformats.org/spreadsheetml/2006/main" count="754" uniqueCount="50">
  <si>
    <t>Ne pas supp</t>
  </si>
  <si>
    <t xml:space="preserve">Mise à jour le </t>
  </si>
  <si>
    <t>Extrait du site Internet de la DRAAF Bretagne : www.draaf.bretagne.agriculture.gouv.fr</t>
  </si>
  <si>
    <t>Précision :
L’enquête administrative mensuelle auprès des abattoirs de volailles et de lagomorphes (lapins, lièvres) n’interroge que les exploitants d’abattoirs agréés de volailles ou de lagomorphes au-delà de certains seuils annuels par espèces : tous les abattoirs bretons de volailles et de lapins n’y répondent donc pas. Les répondants adressent mensuellement un relevé de leurs activités par catégorie d’animaux (nombre de têtes abattues, poids mort carcasse).</t>
  </si>
  <si>
    <t>Nombre d'animaux</t>
  </si>
  <si>
    <t>Libellé</t>
  </si>
  <si>
    <t>Janvier</t>
  </si>
  <si>
    <t>Février</t>
  </si>
  <si>
    <t>Mars</t>
  </si>
  <si>
    <t>Avril</t>
  </si>
  <si>
    <t>Mai</t>
  </si>
  <si>
    <t>Juin</t>
  </si>
  <si>
    <t>Juillet</t>
  </si>
  <si>
    <t>Août</t>
  </si>
  <si>
    <t>Septembre</t>
  </si>
  <si>
    <t>Octobre</t>
  </si>
  <si>
    <t>Novembre</t>
  </si>
  <si>
    <t>Décembre</t>
  </si>
  <si>
    <t>Total</t>
  </si>
  <si>
    <t>Total Gallus*</t>
  </si>
  <si>
    <t xml:space="preserve">    dont poulets et coquelets</t>
  </si>
  <si>
    <t>Total Dindes</t>
  </si>
  <si>
    <t>Total volailles**</t>
  </si>
  <si>
    <t>Bretagne</t>
  </si>
  <si>
    <t xml:space="preserve">    dont poulets et coquelets.</t>
  </si>
  <si>
    <t xml:space="preserve">    dont poules de réforme (œufs de conso.)</t>
  </si>
  <si>
    <t>Poids total abattu en kg</t>
  </si>
  <si>
    <t>*Gallus : poulets de chair, poules et coqs de réforme</t>
  </si>
  <si>
    <t>**Volailles : gallus*, dindes, pintades, canards et oies, pigeons, cailles et faisans</t>
  </si>
  <si>
    <t>La production de viande en Bretagne</t>
  </si>
  <si>
    <t xml:space="preserve">Source : Agreste - DRAAF Bretagne - Enquête mensuelle auprès des abattoirs </t>
  </si>
  <si>
    <t>Nombre d'animaux (en milliers de têtes)</t>
  </si>
  <si>
    <t>Poids total abattu en tonnes</t>
  </si>
  <si>
    <t xml:space="preserve">     dont poulets et coquelets</t>
  </si>
  <si>
    <t>données définitives</t>
  </si>
  <si>
    <t>Données définitives</t>
  </si>
  <si>
    <t>La production de viande de volaille en Bretagne</t>
  </si>
  <si>
    <t>Abattages contrôlés de volailles en</t>
  </si>
  <si>
    <t>Abattages contrôlés de volailles en 2017</t>
  </si>
  <si>
    <t>Abattages contrôlés de volailles en 2016</t>
  </si>
  <si>
    <t>Abattages contrôlés de volailles en 2015</t>
  </si>
  <si>
    <t>Abattages contrôlés de volailles en 2014</t>
  </si>
  <si>
    <t>Abattages contrôlés de volailles en 2012</t>
  </si>
  <si>
    <t>Abattages contrôlés de volailles en 2011</t>
  </si>
  <si>
    <t>Abattages contrôlés de volailles en 2010</t>
  </si>
  <si>
    <t>Abattages contrôlés de volailles en 2020</t>
  </si>
  <si>
    <t>Abattages contrôlés de volailles en 2019</t>
  </si>
  <si>
    <t>Abattages contrôlés de volailles en 2018</t>
  </si>
  <si>
    <t>Abattages contrôlés de volailles en 2013</t>
  </si>
  <si>
    <t>Total Volailles**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</si>
</sst>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C]dd\-mmm\-yy"/>
    <numFmt numFmtId="165" formatCode="mmmm"/>
    <numFmt numFmtId="166" formatCode="0.0%"/>
  </numFmts>
  <fonts count="15" x14ac:knownFonts="1">
    <font>
      <sz val="10"/>
      <name val="Arial"/>
    </font>
    <font>
      <sz val="10"/>
      <name val="Arial"/>
      <family val="2"/>
    </font>
    <font>
      <sz val="11"/>
      <color indexed="8"/>
      <name val="Calibri"/>
      <family val="2"/>
    </font>
    <font>
      <sz val="8"/>
      <name val="Arial"/>
      <family val="2"/>
    </font>
    <font>
      <sz val="8"/>
      <color indexed="9"/>
      <name val="Arial"/>
      <family val="2"/>
    </font>
    <font>
      <b/>
      <sz val="12"/>
      <color indexed="10"/>
      <name val="Arial"/>
      <family val="2"/>
    </font>
    <font>
      <b/>
      <sz val="11"/>
      <name val="Arial"/>
      <family val="2"/>
    </font>
    <font>
      <b/>
      <sz val="9"/>
      <color indexed="17"/>
      <name val="Arial"/>
      <family val="2"/>
    </font>
    <font>
      <sz val="8"/>
      <color indexed="12"/>
      <name val="Arial"/>
      <family val="2"/>
    </font>
    <font>
      <i/>
      <sz val="8"/>
      <name val="Arial"/>
      <family val="2"/>
    </font>
    <font>
      <b/>
      <sz val="10"/>
      <name val="Arial"/>
      <family val="2"/>
    </font>
    <font>
      <b/>
      <sz val="8"/>
      <name val="Arial"/>
      <family val="2"/>
    </font>
    <font>
      <sz val="10"/>
      <name val="Arial"/>
      <family val="2"/>
    </font>
    <font>
      <sz val="11"/>
      <color rgb="FF000000"/>
      <name val="Calibri"/>
      <family val="2"/>
      <scheme val="minor"/>
    </font>
    <font>
      <sz val="8"/>
      <color theme="0"/>
      <name val="Arial"/>
      <family val="2"/>
    </font>
  </fonts>
  <fills count="4">
    <fill>
      <patternFill patternType="none"/>
    </fill>
    <fill>
      <patternFill patternType="gray125"/>
    </fill>
    <fill>
      <patternFill patternType="solid">
        <fgColor indexed="9"/>
        <bgColor indexed="26"/>
      </patternFill>
    </fill>
    <fill>
      <patternFill patternType="solid">
        <fgColor indexed="9"/>
        <bgColor indexed="64"/>
      </patternFill>
    </fill>
  </fills>
  <borders count="33">
    <border>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bottom style="thin">
        <color auto="1"/>
      </bottom>
      <diagonal/>
    </border>
    <border>
      <left style="thin">
        <color indexed="64"/>
      </left>
      <right style="thin">
        <color indexed="64"/>
      </right>
      <top/>
      <bottom style="thin">
        <color auto="1"/>
      </bottom>
      <diagonal/>
    </border>
    <border>
      <left/>
      <right style="thin">
        <color indexed="64"/>
      </right>
      <top/>
      <bottom style="thin">
        <color auto="1"/>
      </bottom>
      <diagonal/>
    </border>
    <border>
      <left style="thin">
        <color indexed="8"/>
      </left>
      <right/>
      <top style="thin">
        <color indexed="8"/>
      </top>
      <bottom style="thin">
        <color auto="1"/>
      </bottom>
      <diagonal/>
    </border>
    <border>
      <left style="thin">
        <color indexed="8"/>
      </left>
      <right/>
      <top/>
      <bottom style="thin">
        <color auto="1"/>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13" fillId="0" borderId="0"/>
    <xf numFmtId="9" fontId="1" fillId="0" borderId="0" applyFill="0" applyBorder="0" applyAlignment="0" applyProtection="0"/>
    <xf numFmtId="0" fontId="12" fillId="0" borderId="0" applyNumberFormat="0" applyFont="0" applyFill="0" applyBorder="0" applyProtection="0">
      <alignment wrapText="1"/>
    </xf>
  </cellStyleXfs>
  <cellXfs count="103">
    <xf numFmtId="0" fontId="0" fillId="0" borderId="0" xfId="0"/>
    <xf numFmtId="0" fontId="3" fillId="2" borderId="0" xfId="0" applyFont="1" applyFill="1"/>
    <xf numFmtId="0" fontId="4" fillId="2" borderId="0" xfId="0" applyFont="1" applyFill="1"/>
    <xf numFmtId="0" fontId="5" fillId="2" borderId="0" xfId="0" applyNumberFormat="1" applyFont="1" applyFill="1" applyBorder="1" applyAlignment="1">
      <alignment horizontal="left"/>
    </xf>
    <xf numFmtId="0" fontId="6" fillId="2" borderId="0" xfId="0" applyFont="1" applyFill="1"/>
    <xf numFmtId="0" fontId="3" fillId="2" borderId="0" xfId="0" applyFont="1" applyFill="1" applyAlignment="1">
      <alignment horizontal="right"/>
    </xf>
    <xf numFmtId="164" fontId="3" fillId="2" borderId="0" xfId="0" applyNumberFormat="1" applyFont="1" applyFill="1" applyAlignment="1">
      <alignment horizontal="left"/>
    </xf>
    <xf numFmtId="0" fontId="7" fillId="2" borderId="0" xfId="0" applyFont="1" applyFill="1"/>
    <xf numFmtId="0" fontId="8" fillId="2" borderId="0" xfId="0" applyFont="1" applyFill="1"/>
    <xf numFmtId="0" fontId="10" fillId="2" borderId="0" xfId="0" applyFont="1" applyFill="1"/>
    <xf numFmtId="0" fontId="3" fillId="2" borderId="1" xfId="0" applyFont="1" applyFill="1" applyBorder="1" applyAlignment="1">
      <alignment horizontal="center"/>
    </xf>
    <xf numFmtId="0" fontId="3" fillId="2" borderId="1" xfId="0" applyFont="1" applyFill="1" applyBorder="1"/>
    <xf numFmtId="165" fontId="3" fillId="2" borderId="2" xfId="0" applyNumberFormat="1" applyFont="1" applyFill="1" applyBorder="1" applyAlignment="1">
      <alignment horizontal="center"/>
    </xf>
    <xf numFmtId="0" fontId="3" fillId="2" borderId="2" xfId="0" applyFont="1" applyFill="1" applyBorder="1" applyAlignment="1">
      <alignment horizontal="left"/>
    </xf>
    <xf numFmtId="3" fontId="3" fillId="2" borderId="2" xfId="0" applyNumberFormat="1" applyFont="1" applyFill="1" applyBorder="1" applyAlignment="1">
      <alignment horizontal="right"/>
    </xf>
    <xf numFmtId="0" fontId="3" fillId="2" borderId="3" xfId="0" applyFont="1" applyFill="1" applyBorder="1" applyAlignment="1">
      <alignment horizontal="left"/>
    </xf>
    <xf numFmtId="3" fontId="3" fillId="2" borderId="4" xfId="0" applyNumberFormat="1" applyFont="1" applyFill="1" applyBorder="1" applyAlignment="1">
      <alignment horizontal="right"/>
    </xf>
    <xf numFmtId="0" fontId="3" fillId="2" borderId="4" xfId="0" applyFont="1" applyFill="1" applyBorder="1" applyAlignment="1">
      <alignment horizontal="left"/>
    </xf>
    <xf numFmtId="0" fontId="11" fillId="2" borderId="5" xfId="0" applyFont="1" applyFill="1" applyBorder="1" applyAlignment="1">
      <alignment horizontal="left"/>
    </xf>
    <xf numFmtId="3" fontId="11" fillId="2" borderId="5" xfId="0" applyNumberFormat="1" applyFont="1" applyFill="1" applyBorder="1" applyAlignment="1">
      <alignment horizontal="right"/>
    </xf>
    <xf numFmtId="0" fontId="11" fillId="2" borderId="0" xfId="0" applyFont="1" applyFill="1"/>
    <xf numFmtId="3" fontId="3" fillId="2" borderId="1" xfId="0" applyNumberFormat="1" applyFont="1" applyFill="1" applyBorder="1" applyAlignment="1">
      <alignment horizontal="left"/>
    </xf>
    <xf numFmtId="3" fontId="3" fillId="2" borderId="3" xfId="0" applyNumberFormat="1" applyFont="1" applyFill="1" applyBorder="1" applyAlignment="1">
      <alignment horizontal="left"/>
    </xf>
    <xf numFmtId="3" fontId="3" fillId="2" borderId="6" xfId="0" applyNumberFormat="1" applyFont="1" applyFill="1" applyBorder="1" applyAlignment="1">
      <alignment horizontal="right"/>
    </xf>
    <xf numFmtId="3" fontId="11" fillId="2" borderId="7" xfId="0" applyNumberFormat="1" applyFont="1" applyFill="1" applyBorder="1" applyAlignment="1">
      <alignment horizontal="left"/>
    </xf>
    <xf numFmtId="3" fontId="3" fillId="2" borderId="0" xfId="0" applyNumberFormat="1" applyFont="1" applyFill="1"/>
    <xf numFmtId="0" fontId="3" fillId="2" borderId="2" xfId="0" applyFont="1" applyFill="1" applyBorder="1"/>
    <xf numFmtId="3" fontId="3" fillId="2" borderId="8" xfId="0" applyNumberFormat="1" applyFont="1" applyFill="1" applyBorder="1" applyAlignment="1">
      <alignment horizontal="center"/>
    </xf>
    <xf numFmtId="0" fontId="11" fillId="2" borderId="0" xfId="0" applyFont="1" applyFill="1" applyBorder="1" applyAlignment="1">
      <alignment horizontal="center"/>
    </xf>
    <xf numFmtId="0" fontId="3" fillId="2" borderId="0" xfId="0" applyFont="1" applyFill="1" applyBorder="1"/>
    <xf numFmtId="0" fontId="3" fillId="2" borderId="0" xfId="0" applyFont="1" applyFill="1" applyBorder="1" applyAlignment="1">
      <alignment horizontal="left"/>
    </xf>
    <xf numFmtId="3" fontId="11" fillId="2" borderId="0"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2" borderId="9" xfId="0" applyNumberFormat="1" applyFont="1" applyFill="1" applyBorder="1" applyAlignment="1">
      <alignment horizontal="center"/>
    </xf>
    <xf numFmtId="3" fontId="3" fillId="2" borderId="8" xfId="0" applyNumberFormat="1" applyFont="1" applyFill="1" applyBorder="1" applyAlignment="1">
      <alignment horizontal="right"/>
    </xf>
    <xf numFmtId="3" fontId="11" fillId="2" borderId="10" xfId="0" applyNumberFormat="1" applyFont="1" applyFill="1" applyBorder="1" applyAlignment="1">
      <alignment horizontal="right"/>
    </xf>
    <xf numFmtId="165" fontId="3" fillId="2" borderId="11" xfId="0" applyNumberFormat="1" applyFont="1" applyFill="1" applyBorder="1" applyAlignment="1">
      <alignment horizontal="center"/>
    </xf>
    <xf numFmtId="0" fontId="3" fillId="2" borderId="1" xfId="0" applyFont="1" applyFill="1" applyBorder="1" applyAlignment="1">
      <alignment horizontal="left"/>
    </xf>
    <xf numFmtId="3" fontId="3" fillId="2" borderId="9" xfId="0" applyNumberFormat="1" applyFont="1" applyFill="1" applyBorder="1" applyAlignment="1">
      <alignment horizontal="right"/>
    </xf>
    <xf numFmtId="3" fontId="3" fillId="2" borderId="0" xfId="0" applyNumberFormat="1" applyFont="1" applyFill="1" applyBorder="1" applyAlignment="1">
      <alignment horizontal="right"/>
    </xf>
    <xf numFmtId="165" fontId="3" fillId="2" borderId="8" xfId="0" applyNumberFormat="1" applyFont="1" applyFill="1" applyBorder="1" applyAlignment="1">
      <alignment horizontal="center"/>
    </xf>
    <xf numFmtId="3" fontId="11" fillId="2" borderId="12" xfId="0" applyNumberFormat="1" applyFont="1" applyFill="1" applyBorder="1" applyAlignment="1">
      <alignment horizontal="right"/>
    </xf>
    <xf numFmtId="0" fontId="3" fillId="3" borderId="0" xfId="0" applyFont="1" applyFill="1"/>
    <xf numFmtId="0" fontId="14" fillId="3" borderId="0" xfId="0" applyFont="1" applyFill="1"/>
    <xf numFmtId="0" fontId="5" fillId="3" borderId="0" xfId="0" applyNumberFormat="1" applyFont="1" applyFill="1" applyBorder="1" applyAlignment="1">
      <alignment horizontal="left"/>
    </xf>
    <xf numFmtId="0" fontId="6" fillId="3" borderId="0" xfId="0" applyFont="1" applyFill="1"/>
    <xf numFmtId="0" fontId="3" fillId="3" borderId="0" xfId="0" applyFont="1" applyFill="1" applyAlignment="1">
      <alignment horizontal="right"/>
    </xf>
    <xf numFmtId="15" fontId="3" fillId="3" borderId="0" xfId="0" applyNumberFormat="1" applyFont="1" applyFill="1" applyAlignment="1">
      <alignment horizontal="left"/>
    </xf>
    <xf numFmtId="0" fontId="8" fillId="3" borderId="0" xfId="0" applyFont="1" applyFill="1"/>
    <xf numFmtId="0" fontId="10" fillId="3" borderId="0" xfId="0" applyFont="1" applyFill="1"/>
    <xf numFmtId="0" fontId="3" fillId="3" borderId="1" xfId="0" applyFont="1" applyFill="1" applyBorder="1" applyAlignment="1">
      <alignment horizontal="center"/>
    </xf>
    <xf numFmtId="0" fontId="3" fillId="3" borderId="1" xfId="0" applyFont="1" applyFill="1" applyBorder="1"/>
    <xf numFmtId="165" fontId="3" fillId="3" borderId="13" xfId="0" applyNumberFormat="1" applyFont="1" applyFill="1" applyBorder="1" applyAlignment="1">
      <alignment horizontal="center"/>
    </xf>
    <xf numFmtId="3" fontId="3" fillId="3" borderId="13" xfId="0" applyNumberFormat="1" applyFont="1" applyFill="1" applyBorder="1" applyAlignment="1">
      <alignment horizontal="right"/>
    </xf>
    <xf numFmtId="3" fontId="3" fillId="3" borderId="15" xfId="0" applyNumberFormat="1" applyFont="1" applyFill="1" applyBorder="1" applyAlignment="1">
      <alignment horizontal="right"/>
    </xf>
    <xf numFmtId="0" fontId="11" fillId="3" borderId="0" xfId="0" applyFont="1" applyFill="1"/>
    <xf numFmtId="3" fontId="3" fillId="3" borderId="17" xfId="0" applyNumberFormat="1" applyFont="1" applyFill="1" applyBorder="1" applyAlignment="1">
      <alignment horizontal="left"/>
    </xf>
    <xf numFmtId="3" fontId="3" fillId="3" borderId="14" xfId="0" applyNumberFormat="1" applyFont="1" applyFill="1" applyBorder="1" applyAlignment="1">
      <alignment horizontal="left"/>
    </xf>
    <xf numFmtId="3" fontId="3" fillId="3" borderId="16" xfId="0" applyNumberFormat="1" applyFont="1" applyFill="1" applyBorder="1" applyAlignment="1">
      <alignment horizontal="right"/>
    </xf>
    <xf numFmtId="3" fontId="3" fillId="3" borderId="0" xfId="0" applyNumberFormat="1" applyFont="1" applyFill="1"/>
    <xf numFmtId="0" fontId="3" fillId="3" borderId="17" xfId="0" applyFont="1" applyFill="1" applyBorder="1" applyAlignment="1">
      <alignment horizontal="center"/>
    </xf>
    <xf numFmtId="0" fontId="3" fillId="3" borderId="13" xfId="0" applyFont="1" applyFill="1" applyBorder="1"/>
    <xf numFmtId="3" fontId="3" fillId="3" borderId="18" xfId="0" applyNumberFormat="1" applyFont="1" applyFill="1" applyBorder="1" applyAlignment="1">
      <alignment horizontal="center"/>
    </xf>
    <xf numFmtId="0" fontId="11" fillId="3" borderId="0" xfId="0" applyFont="1" applyFill="1" applyBorder="1" applyAlignment="1">
      <alignment horizontal="center"/>
    </xf>
    <xf numFmtId="0" fontId="3" fillId="3" borderId="0" xfId="0" applyFont="1" applyFill="1" applyBorder="1"/>
    <xf numFmtId="0" fontId="3" fillId="3" borderId="0" xfId="0" applyFont="1" applyFill="1" applyBorder="1" applyAlignment="1">
      <alignment horizontal="left"/>
    </xf>
    <xf numFmtId="3" fontId="11" fillId="3" borderId="0" xfId="0" applyNumberFormat="1" applyFont="1" applyFill="1" applyBorder="1" applyAlignment="1">
      <alignment horizontal="center"/>
    </xf>
    <xf numFmtId="0" fontId="6" fillId="3" borderId="0" xfId="0" applyFont="1" applyFill="1" applyAlignment="1">
      <alignment horizontal="left"/>
    </xf>
    <xf numFmtId="14" fontId="3" fillId="3" borderId="0" xfId="0" applyNumberFormat="1" applyFont="1" applyFill="1" applyAlignment="1">
      <alignment horizontal="left"/>
    </xf>
    <xf numFmtId="3" fontId="3" fillId="3" borderId="13" xfId="0" applyNumberFormat="1" applyFont="1" applyFill="1" applyBorder="1"/>
    <xf numFmtId="3" fontId="3" fillId="3" borderId="15" xfId="0" applyNumberFormat="1" applyFont="1" applyFill="1" applyBorder="1"/>
    <xf numFmtId="166" fontId="1" fillId="2" borderId="0" xfId="3" applyNumberFormat="1" applyFill="1"/>
    <xf numFmtId="166" fontId="10" fillId="2" borderId="0" xfId="3" applyNumberFormat="1" applyFont="1" applyFill="1"/>
    <xf numFmtId="0" fontId="0" fillId="2" borderId="0" xfId="0" applyFill="1"/>
    <xf numFmtId="0" fontId="11" fillId="3" borderId="0" xfId="0" applyFont="1" applyFill="1" applyBorder="1" applyAlignment="1">
      <alignment horizontal="center" vertical="top"/>
    </xf>
    <xf numFmtId="3" fontId="11" fillId="3" borderId="0" xfId="0" applyNumberFormat="1" applyFont="1" applyFill="1" applyBorder="1" applyAlignment="1">
      <alignment horizontal="left"/>
    </xf>
    <xf numFmtId="3" fontId="11" fillId="3" borderId="0" xfId="0" applyNumberFormat="1" applyFont="1" applyFill="1" applyBorder="1" applyAlignment="1">
      <alignment horizontal="right"/>
    </xf>
    <xf numFmtId="1" fontId="11" fillId="3" borderId="0" xfId="0" applyNumberFormat="1" applyFont="1" applyFill="1" applyBorder="1"/>
    <xf numFmtId="3" fontId="11" fillId="3" borderId="0" xfId="0" applyNumberFormat="1" applyFont="1" applyFill="1" applyBorder="1"/>
    <xf numFmtId="0" fontId="11" fillId="2" borderId="7" xfId="0" applyFont="1" applyFill="1" applyBorder="1" applyAlignment="1">
      <alignment horizontal="left"/>
    </xf>
    <xf numFmtId="3" fontId="11" fillId="3" borderId="23" xfId="0" applyNumberFormat="1" applyFont="1" applyFill="1" applyBorder="1" applyAlignment="1">
      <alignment horizontal="left"/>
    </xf>
    <xf numFmtId="3" fontId="11" fillId="3" borderId="24" xfId="0" applyNumberFormat="1" applyFont="1" applyFill="1" applyBorder="1" applyAlignment="1">
      <alignment horizontal="right"/>
    </xf>
    <xf numFmtId="3" fontId="11" fillId="3" borderId="25" xfId="0" applyNumberFormat="1" applyFont="1" applyFill="1" applyBorder="1" applyAlignment="1">
      <alignment horizontal="right"/>
    </xf>
    <xf numFmtId="3" fontId="11" fillId="2" borderId="27" xfId="0" applyNumberFormat="1" applyFont="1" applyFill="1" applyBorder="1" applyAlignment="1">
      <alignment horizontal="left"/>
    </xf>
    <xf numFmtId="3" fontId="11" fillId="2" borderId="28" xfId="0" applyNumberFormat="1" applyFont="1" applyFill="1" applyBorder="1" applyAlignment="1">
      <alignment horizontal="right"/>
    </xf>
    <xf numFmtId="3" fontId="11" fillId="2" borderId="29" xfId="0" applyNumberFormat="1" applyFont="1" applyFill="1" applyBorder="1" applyAlignment="1">
      <alignment horizontal="right"/>
    </xf>
    <xf numFmtId="3" fontId="11" fillId="3" borderId="24" xfId="0" applyNumberFormat="1" applyFont="1" applyFill="1" applyBorder="1"/>
    <xf numFmtId="3" fontId="11" fillId="3" borderId="30" xfId="0" applyNumberFormat="1" applyFont="1" applyFill="1" applyBorder="1" applyAlignment="1">
      <alignment horizontal="right"/>
    </xf>
    <xf numFmtId="3" fontId="11" fillId="3" borderId="31" xfId="0" applyNumberFormat="1" applyFont="1" applyFill="1" applyBorder="1" applyAlignment="1">
      <alignment horizontal="right"/>
    </xf>
    <xf numFmtId="3" fontId="11" fillId="3" borderId="31" xfId="0" applyNumberFormat="1" applyFont="1" applyFill="1" applyBorder="1"/>
    <xf numFmtId="0" fontId="6" fillId="3" borderId="0" xfId="0" applyFont="1" applyFill="1" applyAlignment="1">
      <alignment horizontal="right"/>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11" fillId="3" borderId="17" xfId="0" applyFont="1" applyFill="1" applyBorder="1" applyAlignment="1">
      <alignment horizontal="center" vertical="top"/>
    </xf>
    <xf numFmtId="0" fontId="11" fillId="3" borderId="14" xfId="0" applyFont="1" applyFill="1" applyBorder="1" applyAlignment="1">
      <alignment horizontal="center" vertical="top"/>
    </xf>
    <xf numFmtId="0" fontId="11" fillId="3" borderId="23" xfId="0" applyFont="1" applyFill="1" applyBorder="1" applyAlignment="1">
      <alignment horizontal="center" vertical="top"/>
    </xf>
    <xf numFmtId="0" fontId="11" fillId="2" borderId="22" xfId="0" applyFont="1" applyFill="1" applyBorder="1" applyAlignment="1">
      <alignment horizontal="center" vertical="top"/>
    </xf>
    <xf numFmtId="0" fontId="11" fillId="2" borderId="26" xfId="0" applyFont="1" applyFill="1" applyBorder="1" applyAlignment="1">
      <alignment horizontal="center" vertical="top"/>
    </xf>
    <xf numFmtId="0" fontId="9" fillId="2" borderId="11" xfId="0" applyFont="1" applyFill="1" applyBorder="1" applyAlignment="1">
      <alignment horizontal="left" vertical="top" wrapText="1"/>
    </xf>
    <xf numFmtId="0" fontId="9" fillId="3" borderId="0" xfId="0" applyFont="1" applyFill="1" applyAlignment="1">
      <alignment horizontal="left" vertical="top" wrapText="1"/>
    </xf>
    <xf numFmtId="0" fontId="11" fillId="2" borderId="11" xfId="0" applyFont="1" applyFill="1" applyBorder="1" applyAlignment="1">
      <alignment horizontal="center" vertical="top"/>
    </xf>
    <xf numFmtId="3" fontId="11" fillId="3" borderId="32" xfId="0" applyNumberFormat="1" applyFont="1" applyFill="1" applyBorder="1" applyAlignment="1">
      <alignment horizontal="right"/>
    </xf>
  </cellXfs>
  <cellStyles count="5">
    <cellStyle name="Normal" xfId="0" builtinId="0"/>
    <cellStyle name="Normal 2" xfId="1"/>
    <cellStyle name="Normal 3" xfId="2"/>
    <cellStyle name="Pourcentage" xfId="3" builtinId="5"/>
    <cellStyle name="XLConnect.String"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514350</xdr:colOff>
      <xdr:row>1</xdr:row>
      <xdr:rowOff>19050</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19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0</xdr:rowOff>
    </xdr:from>
    <xdr:to>
      <xdr:col>3</xdr:col>
      <xdr:colOff>400050</xdr:colOff>
      <xdr:row>1</xdr:row>
      <xdr:rowOff>76200</xdr:rowOff>
    </xdr:to>
    <xdr:pic>
      <xdr:nvPicPr>
        <xdr:cNvPr id="3" name="Imag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800475" cy="876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1466850</xdr:colOff>
          <xdr:row>1</xdr:row>
          <xdr:rowOff>9525</xdr:rowOff>
        </xdr:to>
        <xdr:sp macro="" textlink="">
          <xdr:nvSpPr>
            <xdr:cNvPr id="4097" name="Picture 1" hidden="1">
              <a:extLst>
                <a:ext uri="{63B3BB69-23CF-44E3-9099-C40C66FF867C}">
                  <a14:compatExt spid="_x0000_s4097"/>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1466850</xdr:colOff>
          <xdr:row>1</xdr:row>
          <xdr:rowOff>9525</xdr:rowOff>
        </xdr:to>
        <xdr:sp macro="" textlink="">
          <xdr:nvSpPr>
            <xdr:cNvPr id="5121" name="Picture 1" hidden="1">
              <a:extLst>
                <a:ext uri="{63B3BB69-23CF-44E3-9099-C40C66FF867C}">
                  <a14:compatExt spid="_x0000_s5121"/>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1466850</xdr:colOff>
          <xdr:row>1</xdr:row>
          <xdr:rowOff>9525</xdr:rowOff>
        </xdr:to>
        <xdr:sp macro="" textlink="">
          <xdr:nvSpPr>
            <xdr:cNvPr id="6145" name="Picture 1" hidden="1">
              <a:extLst>
                <a:ext uri="{63B3BB69-23CF-44E3-9099-C40C66FF867C}">
                  <a14:compatExt spid="_x0000_s6145"/>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1466850</xdr:colOff>
          <xdr:row>1</xdr:row>
          <xdr:rowOff>9525</xdr:rowOff>
        </xdr:to>
        <xdr:sp macro="" textlink="">
          <xdr:nvSpPr>
            <xdr:cNvPr id="7169" name="Picture 1" hidden="1">
              <a:extLst>
                <a:ext uri="{63B3BB69-23CF-44E3-9099-C40C66FF867C}">
                  <a14:compatExt spid="_x0000_s7169"/>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1466850</xdr:colOff>
          <xdr:row>1</xdr:row>
          <xdr:rowOff>9525</xdr:rowOff>
        </xdr:to>
        <xdr:sp macro="" textlink="">
          <xdr:nvSpPr>
            <xdr:cNvPr id="8193" name="Picture 1" hidden="1">
              <a:extLst>
                <a:ext uri="{63B3BB69-23CF-44E3-9099-C40C66FF867C}">
                  <a14:compatExt spid="_x0000_s8193"/>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1466850</xdr:colOff>
          <xdr:row>1</xdr:row>
          <xdr:rowOff>9525</xdr:rowOff>
        </xdr:to>
        <xdr:sp macro="" textlink="">
          <xdr:nvSpPr>
            <xdr:cNvPr id="9217" name="Picture 1" hidden="1">
              <a:extLst>
                <a:ext uri="{63B3BB69-23CF-44E3-9099-C40C66FF867C}">
                  <a14:compatExt spid="_x0000_s9217"/>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1466850</xdr:colOff>
          <xdr:row>1</xdr:row>
          <xdr:rowOff>9525</xdr:rowOff>
        </xdr:to>
        <xdr:sp macro="" textlink="">
          <xdr:nvSpPr>
            <xdr:cNvPr id="10241" name="Picture 1" hidden="1">
              <a:extLst>
                <a:ext uri="{63B3BB69-23CF-44E3-9099-C40C66FF867C}">
                  <a14:compatExt spid="_x0000_s10241"/>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514350</xdr:colOff>
      <xdr:row>1</xdr:row>
      <xdr:rowOff>19050</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19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0</xdr:rowOff>
    </xdr:from>
    <xdr:to>
      <xdr:col>3</xdr:col>
      <xdr:colOff>400050</xdr:colOff>
      <xdr:row>1</xdr:row>
      <xdr:rowOff>76200</xdr:rowOff>
    </xdr:to>
    <xdr:pic>
      <xdr:nvPicPr>
        <xdr:cNvPr id="3" name="Imag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800475" cy="876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514350</xdr:colOff>
      <xdr:row>1</xdr:row>
      <xdr:rowOff>19050</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19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0</xdr:rowOff>
    </xdr:from>
    <xdr:to>
      <xdr:col>3</xdr:col>
      <xdr:colOff>400050</xdr:colOff>
      <xdr:row>1</xdr:row>
      <xdr:rowOff>76200</xdr:rowOff>
    </xdr:to>
    <xdr:pic>
      <xdr:nvPicPr>
        <xdr:cNvPr id="3" name="Imag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800475" cy="876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514350</xdr:colOff>
      <xdr:row>1</xdr:row>
      <xdr:rowOff>19050</xdr:rowOff>
    </xdr:to>
    <xdr:pic>
      <xdr:nvPicPr>
        <xdr:cNvPr id="17483"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19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0</xdr:rowOff>
    </xdr:from>
    <xdr:to>
      <xdr:col>3</xdr:col>
      <xdr:colOff>400050</xdr:colOff>
      <xdr:row>1</xdr:row>
      <xdr:rowOff>76200</xdr:rowOff>
    </xdr:to>
    <xdr:pic>
      <xdr:nvPicPr>
        <xdr:cNvPr id="17484" name="Imag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800475" cy="876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514350</xdr:colOff>
      <xdr:row>1</xdr:row>
      <xdr:rowOff>19050</xdr:rowOff>
    </xdr:to>
    <xdr:pic>
      <xdr:nvPicPr>
        <xdr:cNvPr id="16553"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19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0</xdr:rowOff>
    </xdr:from>
    <xdr:to>
      <xdr:col>3</xdr:col>
      <xdr:colOff>400050</xdr:colOff>
      <xdr:row>1</xdr:row>
      <xdr:rowOff>76200</xdr:rowOff>
    </xdr:to>
    <xdr:pic>
      <xdr:nvPicPr>
        <xdr:cNvPr id="16554" name="Imag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800475" cy="876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514350</xdr:colOff>
      <xdr:row>1</xdr:row>
      <xdr:rowOff>19050</xdr:rowOff>
    </xdr:to>
    <xdr:pic>
      <xdr:nvPicPr>
        <xdr:cNvPr id="15607"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19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0</xdr:rowOff>
    </xdr:from>
    <xdr:to>
      <xdr:col>3</xdr:col>
      <xdr:colOff>400050</xdr:colOff>
      <xdr:row>1</xdr:row>
      <xdr:rowOff>76200</xdr:rowOff>
    </xdr:to>
    <xdr:pic>
      <xdr:nvPicPr>
        <xdr:cNvPr id="15608" name="Imag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800475" cy="876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514350</xdr:colOff>
      <xdr:row>1</xdr:row>
      <xdr:rowOff>19050</xdr:rowOff>
    </xdr:to>
    <xdr:pic>
      <xdr:nvPicPr>
        <xdr:cNvPr id="1178"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19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1466850</xdr:colOff>
          <xdr:row>1</xdr:row>
          <xdr:rowOff>9525</xdr:rowOff>
        </xdr:to>
        <xdr:sp macro="" textlink="">
          <xdr:nvSpPr>
            <xdr:cNvPr id="2049" name="Picture 1" hidden="1">
              <a:extLst>
                <a:ext uri="{63B3BB69-23CF-44E3-9099-C40C66FF867C}">
                  <a14:compatExt spid="_x0000_s2049"/>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1466850</xdr:colOff>
          <xdr:row>1</xdr:row>
          <xdr:rowOff>9525</xdr:rowOff>
        </xdr:to>
        <xdr:sp macro="" textlink="">
          <xdr:nvSpPr>
            <xdr:cNvPr id="14937" name="Picture 1" hidden="1">
              <a:extLst>
                <a:ext uri="{63B3BB69-23CF-44E3-9099-C40C66FF867C}">
                  <a14:compatExt spid="_x0000_s14937"/>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9.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11.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drawing" Target="../drawings/drawing11.xml"/><Relationship Id="rId4" Type="http://schemas.openxmlformats.org/officeDocument/2006/relationships/image" Target="../media/image3.emf"/></Relationships>
</file>

<file path=xl/worksheets/_rels/sheet12.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5.vml"/><Relationship Id="rId1" Type="http://schemas.openxmlformats.org/officeDocument/2006/relationships/drawing" Target="../drawings/drawing12.xml"/><Relationship Id="rId4" Type="http://schemas.openxmlformats.org/officeDocument/2006/relationships/image" Target="../media/image3.emf"/></Relationships>
</file>

<file path=xl/worksheets/_rels/sheet13.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6.vml"/><Relationship Id="rId1" Type="http://schemas.openxmlformats.org/officeDocument/2006/relationships/drawing" Target="../drawings/drawing13.xml"/><Relationship Id="rId4" Type="http://schemas.openxmlformats.org/officeDocument/2006/relationships/image" Target="../media/image3.emf"/></Relationships>
</file>

<file path=xl/worksheets/_rels/sheet14.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7.vml"/><Relationship Id="rId1" Type="http://schemas.openxmlformats.org/officeDocument/2006/relationships/drawing" Target="../drawings/drawing14.xml"/><Relationship Id="rId4" Type="http://schemas.openxmlformats.org/officeDocument/2006/relationships/image" Target="../media/image3.emf"/></Relationships>
</file>

<file path=xl/worksheets/_rels/sheet15.xml.rels><?xml version="1.0" encoding="UTF-8" standalone="yes"?>
<Relationships xmlns="http://schemas.openxmlformats.org/package/2006/relationships"><Relationship Id="rId3" Type="http://schemas.openxmlformats.org/officeDocument/2006/relationships/oleObject" Target="../embeddings/oleObject8.bin"/><Relationship Id="rId2" Type="http://schemas.openxmlformats.org/officeDocument/2006/relationships/vmlDrawing" Target="../drawings/vmlDrawing8.vml"/><Relationship Id="rId1" Type="http://schemas.openxmlformats.org/officeDocument/2006/relationships/drawing" Target="../drawings/drawing15.xml"/><Relationship Id="rId4" Type="http://schemas.openxmlformats.org/officeDocument/2006/relationships/image" Target="../media/image3.emf"/></Relationships>
</file>

<file path=xl/worksheets/_rels/sheet16.xml.rels><?xml version="1.0" encoding="UTF-8" standalone="yes"?>
<Relationships xmlns="http://schemas.openxmlformats.org/package/2006/relationships"><Relationship Id="rId3" Type="http://schemas.openxmlformats.org/officeDocument/2006/relationships/oleObject" Target="../embeddings/oleObject9.bin"/><Relationship Id="rId2" Type="http://schemas.openxmlformats.org/officeDocument/2006/relationships/vmlDrawing" Target="../drawings/vmlDrawing9.vml"/><Relationship Id="rId1" Type="http://schemas.openxmlformats.org/officeDocument/2006/relationships/drawing" Target="../drawings/drawing16.xml"/><Relationship Id="rId4"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tabSelected="1" zoomScaleNormal="100" workbookViewId="0">
      <selection activeCell="G25" sqref="G25"/>
    </sheetView>
  </sheetViews>
  <sheetFormatPr baseColWidth="10" defaultColWidth="9.140625" defaultRowHeight="11.25" x14ac:dyDescent="0.2"/>
  <cols>
    <col min="1" max="1" width="9.7109375" style="1" customWidth="1"/>
    <col min="2" max="2" width="31.5703125" style="1" customWidth="1"/>
    <col min="3" max="9" width="9.7109375" style="1" customWidth="1"/>
    <col min="10" max="10" width="10.42578125" style="1" customWidth="1"/>
    <col min="11" max="14" width="9.7109375" style="1" customWidth="1"/>
    <col min="15" max="15" width="10.85546875" style="1" customWidth="1"/>
    <col min="16" max="16384" width="9.140625" style="1"/>
  </cols>
  <sheetData>
    <row r="1" spans="1:15" ht="63.6" customHeight="1" x14ac:dyDescent="0.2">
      <c r="A1" s="42"/>
      <c r="B1" s="42"/>
      <c r="C1" s="43" t="s">
        <v>0</v>
      </c>
      <c r="D1" s="43" t="s">
        <v>0</v>
      </c>
      <c r="E1" s="43" t="s">
        <v>0</v>
      </c>
      <c r="F1" s="43" t="s">
        <v>0</v>
      </c>
      <c r="G1" s="43" t="s">
        <v>0</v>
      </c>
      <c r="H1" s="43" t="s">
        <v>0</v>
      </c>
      <c r="I1" s="43" t="s">
        <v>0</v>
      </c>
      <c r="J1" s="43" t="s">
        <v>0</v>
      </c>
      <c r="K1" s="43" t="s">
        <v>0</v>
      </c>
      <c r="L1" s="43" t="s">
        <v>0</v>
      </c>
      <c r="M1" s="43" t="s">
        <v>0</v>
      </c>
      <c r="N1" s="43" t="s">
        <v>0</v>
      </c>
      <c r="O1" s="43" t="s">
        <v>0</v>
      </c>
    </row>
    <row r="2" spans="1:15" ht="20.25" customHeight="1" x14ac:dyDescent="0.25">
      <c r="A2" s="44" t="s">
        <v>36</v>
      </c>
      <c r="B2" s="42"/>
      <c r="C2" s="42"/>
      <c r="D2" s="42"/>
      <c r="E2" s="42"/>
      <c r="F2" s="42"/>
      <c r="G2" s="42"/>
      <c r="H2" s="42"/>
      <c r="I2" s="42"/>
      <c r="J2" s="42"/>
      <c r="K2" s="42"/>
      <c r="L2" s="42"/>
      <c r="M2" s="42"/>
      <c r="N2" s="42"/>
      <c r="O2" s="42"/>
    </row>
    <row r="3" spans="1:15" ht="15" x14ac:dyDescent="0.25">
      <c r="A3" s="90" t="s">
        <v>37</v>
      </c>
      <c r="B3" s="90"/>
      <c r="C3" s="90"/>
      <c r="D3" s="67">
        <v>2026</v>
      </c>
      <c r="E3" s="42"/>
      <c r="F3" s="42"/>
      <c r="G3" s="42"/>
      <c r="H3" s="42"/>
      <c r="I3" s="42"/>
      <c r="J3" s="46" t="s">
        <v>1</v>
      </c>
      <c r="K3" s="68">
        <f ca="1">TODAY()</f>
        <v>46085</v>
      </c>
      <c r="L3" s="47"/>
      <c r="M3" s="42"/>
      <c r="N3" s="42"/>
      <c r="O3" s="42"/>
    </row>
    <row r="4" spans="1:15" ht="12" x14ac:dyDescent="0.2">
      <c r="A4" s="7" t="s">
        <v>30</v>
      </c>
      <c r="B4" s="42"/>
      <c r="C4" s="42"/>
      <c r="D4" s="42"/>
      <c r="E4" s="42"/>
      <c r="F4" s="42"/>
      <c r="G4" s="42"/>
      <c r="H4" s="42"/>
      <c r="I4" s="42"/>
      <c r="J4" s="42"/>
      <c r="K4" s="42"/>
      <c r="L4" s="42"/>
      <c r="M4" s="42"/>
      <c r="N4" s="42"/>
      <c r="O4" s="42"/>
    </row>
    <row r="5" spans="1:15" x14ac:dyDescent="0.2">
      <c r="A5" s="48" t="s">
        <v>2</v>
      </c>
      <c r="B5" s="42"/>
      <c r="C5" s="42"/>
      <c r="D5" s="42"/>
      <c r="E5" s="42"/>
      <c r="F5" s="42"/>
      <c r="G5" s="42"/>
      <c r="H5" s="42"/>
      <c r="I5" s="42"/>
      <c r="J5" s="42"/>
      <c r="K5" s="42"/>
      <c r="L5" s="42"/>
      <c r="M5" s="42"/>
      <c r="N5" s="42"/>
      <c r="O5" s="42"/>
    </row>
    <row r="6" spans="1:15" ht="33.75" customHeight="1" x14ac:dyDescent="0.2">
      <c r="A6" s="91" t="s">
        <v>3</v>
      </c>
      <c r="B6" s="92"/>
      <c r="C6" s="92"/>
      <c r="D6" s="92"/>
      <c r="E6" s="92"/>
      <c r="F6" s="92"/>
      <c r="G6" s="92"/>
      <c r="H6" s="92"/>
      <c r="I6" s="92"/>
      <c r="J6" s="92"/>
      <c r="K6" s="92"/>
      <c r="L6" s="92"/>
      <c r="M6" s="92"/>
      <c r="N6" s="92"/>
      <c r="O6" s="93"/>
    </row>
    <row r="7" spans="1:15" ht="12.75" x14ac:dyDescent="0.2">
      <c r="A7" s="49" t="s">
        <v>4</v>
      </c>
      <c r="B7" s="42"/>
      <c r="C7" s="42"/>
      <c r="D7" s="42"/>
      <c r="E7" s="42"/>
      <c r="F7" s="42"/>
      <c r="G7" s="42"/>
      <c r="H7" s="42"/>
      <c r="I7" s="42"/>
      <c r="J7" s="42"/>
      <c r="K7" s="42"/>
      <c r="L7" s="42"/>
      <c r="M7" s="42"/>
      <c r="N7" s="42"/>
      <c r="O7" s="42"/>
    </row>
    <row r="8" spans="1:15" x14ac:dyDescent="0.2">
      <c r="A8" s="50"/>
      <c r="B8" s="51" t="s">
        <v>5</v>
      </c>
      <c r="C8" s="52" t="s">
        <v>6</v>
      </c>
      <c r="D8" s="52" t="s">
        <v>7</v>
      </c>
      <c r="E8" s="52" t="s">
        <v>8</v>
      </c>
      <c r="F8" s="52" t="s">
        <v>9</v>
      </c>
      <c r="G8" s="52" t="s">
        <v>10</v>
      </c>
      <c r="H8" s="52" t="s">
        <v>11</v>
      </c>
      <c r="I8" s="52" t="s">
        <v>12</v>
      </c>
      <c r="J8" s="52" t="s">
        <v>13</v>
      </c>
      <c r="K8" s="52" t="s">
        <v>14</v>
      </c>
      <c r="L8" s="52" t="s">
        <v>15</v>
      </c>
      <c r="M8" s="52" t="s">
        <v>16</v>
      </c>
      <c r="N8" s="52" t="s">
        <v>17</v>
      </c>
      <c r="O8" s="52" t="s">
        <v>18</v>
      </c>
    </row>
    <row r="9" spans="1:15" x14ac:dyDescent="0.2">
      <c r="A9" s="94" t="s">
        <v>23</v>
      </c>
      <c r="B9" s="56" t="s">
        <v>19</v>
      </c>
      <c r="C9" s="53">
        <v>19361900</v>
      </c>
      <c r="D9" s="53"/>
      <c r="E9" s="69"/>
      <c r="F9" s="69"/>
      <c r="G9" s="69"/>
      <c r="H9" s="69"/>
      <c r="I9" s="69"/>
      <c r="J9" s="69"/>
      <c r="K9" s="69"/>
      <c r="L9" s="69"/>
      <c r="M9" s="69"/>
      <c r="N9" s="69"/>
      <c r="O9" s="53">
        <f>SUM(C9:N9)</f>
        <v>19361900</v>
      </c>
    </row>
    <row r="10" spans="1:15" x14ac:dyDescent="0.2">
      <c r="A10" s="95"/>
      <c r="B10" s="57" t="s">
        <v>24</v>
      </c>
      <c r="C10" s="54">
        <v>18277751</v>
      </c>
      <c r="D10" s="54"/>
      <c r="E10" s="70"/>
      <c r="F10" s="70"/>
      <c r="G10" s="70"/>
      <c r="H10" s="70"/>
      <c r="I10" s="70"/>
      <c r="J10" s="70"/>
      <c r="K10" s="70"/>
      <c r="L10" s="70"/>
      <c r="M10" s="70"/>
      <c r="N10" s="70"/>
      <c r="O10" s="58">
        <f t="shared" ref="O10:O12" si="0">SUM(C10:N10)</f>
        <v>18277751</v>
      </c>
    </row>
    <row r="11" spans="1:15" x14ac:dyDescent="0.2">
      <c r="A11" s="95"/>
      <c r="B11" s="57" t="s">
        <v>25</v>
      </c>
      <c r="C11" s="54">
        <v>1005166</v>
      </c>
      <c r="D11" s="54"/>
      <c r="E11" s="70"/>
      <c r="F11" s="70"/>
      <c r="G11" s="70"/>
      <c r="H11" s="70"/>
      <c r="I11" s="70"/>
      <c r="J11" s="70"/>
      <c r="K11" s="70"/>
      <c r="L11" s="70"/>
      <c r="M11" s="70"/>
      <c r="N11" s="70"/>
      <c r="O11" s="58">
        <f t="shared" si="0"/>
        <v>1005166</v>
      </c>
    </row>
    <row r="12" spans="1:15" x14ac:dyDescent="0.2">
      <c r="A12" s="95"/>
      <c r="B12" s="57" t="s">
        <v>21</v>
      </c>
      <c r="C12" s="54">
        <v>936775</v>
      </c>
      <c r="D12" s="54"/>
      <c r="E12" s="70"/>
      <c r="F12" s="70"/>
      <c r="G12" s="70"/>
      <c r="H12" s="70"/>
      <c r="I12" s="70"/>
      <c r="J12" s="70"/>
      <c r="K12" s="70"/>
      <c r="L12" s="70"/>
      <c r="M12" s="70"/>
      <c r="N12" s="70"/>
      <c r="O12" s="58">
        <f t="shared" si="0"/>
        <v>936775</v>
      </c>
    </row>
    <row r="13" spans="1:15" s="20" customFormat="1" x14ac:dyDescent="0.2">
      <c r="A13" s="96"/>
      <c r="B13" s="80" t="s">
        <v>22</v>
      </c>
      <c r="C13" s="88">
        <v>20720008</v>
      </c>
      <c r="D13" s="88"/>
      <c r="E13" s="89"/>
      <c r="F13" s="89"/>
      <c r="G13" s="89"/>
      <c r="H13" s="86"/>
      <c r="I13" s="86"/>
      <c r="J13" s="86"/>
      <c r="K13" s="86"/>
      <c r="L13" s="86"/>
      <c r="M13" s="86"/>
      <c r="N13" s="86"/>
      <c r="O13" s="82">
        <f>SUM(C13:N13)</f>
        <v>20720008</v>
      </c>
    </row>
    <row r="14" spans="1:15" x14ac:dyDescent="0.2">
      <c r="A14" s="42"/>
      <c r="B14" s="42"/>
      <c r="C14" s="59"/>
      <c r="D14" s="59"/>
      <c r="E14" s="59"/>
      <c r="F14" s="59"/>
      <c r="G14" s="59"/>
      <c r="H14" s="59"/>
      <c r="I14" s="59"/>
      <c r="J14" s="59"/>
      <c r="K14" s="59"/>
      <c r="L14" s="59"/>
      <c r="M14" s="59"/>
      <c r="N14" s="59"/>
      <c r="O14" s="59"/>
    </row>
    <row r="15" spans="1:15" x14ac:dyDescent="0.2">
      <c r="A15" s="42"/>
      <c r="B15" s="42"/>
      <c r="C15" s="59"/>
      <c r="D15" s="59"/>
      <c r="E15" s="59"/>
      <c r="F15" s="59"/>
      <c r="G15" s="59"/>
      <c r="H15" s="59"/>
      <c r="I15" s="59"/>
      <c r="J15" s="59"/>
      <c r="K15" s="59"/>
      <c r="L15" s="59"/>
      <c r="M15" s="59"/>
      <c r="N15" s="59"/>
      <c r="O15" s="59"/>
    </row>
    <row r="16" spans="1:15" ht="12.75" x14ac:dyDescent="0.2">
      <c r="A16" s="49" t="s">
        <v>26</v>
      </c>
      <c r="B16" s="42"/>
      <c r="C16" s="59"/>
      <c r="D16" s="59"/>
      <c r="E16" s="59"/>
      <c r="F16" s="59"/>
      <c r="G16" s="59"/>
      <c r="H16" s="59"/>
      <c r="I16" s="59"/>
      <c r="J16" s="59"/>
      <c r="K16" s="59"/>
      <c r="L16" s="59"/>
      <c r="M16" s="59"/>
      <c r="N16" s="59"/>
      <c r="O16" s="59"/>
    </row>
    <row r="17" spans="1:17" x14ac:dyDescent="0.2">
      <c r="A17" s="60"/>
      <c r="B17" s="61" t="s">
        <v>5</v>
      </c>
      <c r="C17" s="52" t="s">
        <v>6</v>
      </c>
      <c r="D17" s="52" t="s">
        <v>7</v>
      </c>
      <c r="E17" s="52" t="s">
        <v>8</v>
      </c>
      <c r="F17" s="52" t="s">
        <v>9</v>
      </c>
      <c r="G17" s="52" t="s">
        <v>10</v>
      </c>
      <c r="H17" s="52" t="s">
        <v>11</v>
      </c>
      <c r="I17" s="52" t="s">
        <v>12</v>
      </c>
      <c r="J17" s="52" t="s">
        <v>13</v>
      </c>
      <c r="K17" s="52" t="s">
        <v>14</v>
      </c>
      <c r="L17" s="52" t="s">
        <v>15</v>
      </c>
      <c r="M17" s="52" t="s">
        <v>16</v>
      </c>
      <c r="N17" s="52" t="s">
        <v>17</v>
      </c>
      <c r="O17" s="62" t="s">
        <v>18</v>
      </c>
    </row>
    <row r="18" spans="1:17" ht="12.75" x14ac:dyDescent="0.2">
      <c r="A18" s="94" t="s">
        <v>23</v>
      </c>
      <c r="B18" s="56" t="s">
        <v>19</v>
      </c>
      <c r="C18" s="53">
        <v>31419619</v>
      </c>
      <c r="D18" s="53"/>
      <c r="E18" s="69"/>
      <c r="F18" s="69"/>
      <c r="G18" s="69"/>
      <c r="H18" s="69"/>
      <c r="I18" s="69"/>
      <c r="J18" s="69"/>
      <c r="K18" s="69"/>
      <c r="L18" s="69"/>
      <c r="M18" s="69"/>
      <c r="N18" s="69"/>
      <c r="O18" s="53">
        <f t="shared" ref="O18:O22" si="1">SUM(C18:N18)</f>
        <v>31419619</v>
      </c>
      <c r="Q18" s="73"/>
    </row>
    <row r="19" spans="1:17" ht="12.75" x14ac:dyDescent="0.2">
      <c r="A19" s="95"/>
      <c r="B19" s="57" t="s">
        <v>20</v>
      </c>
      <c r="C19" s="54">
        <v>30166994</v>
      </c>
      <c r="D19" s="54"/>
      <c r="E19" s="70"/>
      <c r="F19" s="70"/>
      <c r="G19" s="70"/>
      <c r="H19" s="70"/>
      <c r="I19" s="70"/>
      <c r="J19" s="70"/>
      <c r="K19" s="70"/>
      <c r="L19" s="70"/>
      <c r="M19" s="70"/>
      <c r="N19" s="70"/>
      <c r="O19" s="54">
        <f t="shared" si="1"/>
        <v>30166994</v>
      </c>
      <c r="Q19" s="71"/>
    </row>
    <row r="20" spans="1:17" ht="12.75" x14ac:dyDescent="0.2">
      <c r="A20" s="95"/>
      <c r="B20" s="57" t="s">
        <v>25</v>
      </c>
      <c r="C20" s="54">
        <v>1047908</v>
      </c>
      <c r="D20" s="54"/>
      <c r="E20" s="70"/>
      <c r="F20" s="70"/>
      <c r="G20" s="70"/>
      <c r="H20" s="70"/>
      <c r="I20" s="70"/>
      <c r="J20" s="70"/>
      <c r="K20" s="70"/>
      <c r="L20" s="70"/>
      <c r="M20" s="70"/>
      <c r="N20" s="70"/>
      <c r="O20" s="54">
        <f t="shared" si="1"/>
        <v>1047908</v>
      </c>
      <c r="Q20" s="71"/>
    </row>
    <row r="21" spans="1:17" ht="12.75" x14ac:dyDescent="0.2">
      <c r="A21" s="95"/>
      <c r="B21" s="57" t="s">
        <v>21</v>
      </c>
      <c r="C21" s="54">
        <v>8472283</v>
      </c>
      <c r="D21" s="54"/>
      <c r="E21" s="70"/>
      <c r="F21" s="70"/>
      <c r="G21" s="70"/>
      <c r="H21" s="70"/>
      <c r="I21" s="70"/>
      <c r="J21" s="70"/>
      <c r="K21" s="70"/>
      <c r="L21" s="70"/>
      <c r="M21" s="70"/>
      <c r="N21" s="70"/>
      <c r="O21" s="54">
        <f t="shared" si="1"/>
        <v>8472283</v>
      </c>
      <c r="Q21" s="71"/>
    </row>
    <row r="22" spans="1:17" s="20" customFormat="1" ht="12.75" x14ac:dyDescent="0.2">
      <c r="A22" s="96"/>
      <c r="B22" s="80" t="s">
        <v>22</v>
      </c>
      <c r="C22" s="102">
        <v>40984090</v>
      </c>
      <c r="D22" s="88"/>
      <c r="E22" s="88"/>
      <c r="F22" s="88"/>
      <c r="G22" s="88"/>
      <c r="H22" s="87"/>
      <c r="I22" s="87"/>
      <c r="J22" s="87"/>
      <c r="K22" s="87"/>
      <c r="L22" s="87"/>
      <c r="M22" s="87"/>
      <c r="N22" s="87"/>
      <c r="O22" s="81">
        <f t="shared" si="1"/>
        <v>40984090</v>
      </c>
      <c r="Q22" s="72"/>
    </row>
    <row r="23" spans="1:17" s="20" customFormat="1" ht="12.75" x14ac:dyDescent="0.2">
      <c r="A23" s="74"/>
      <c r="B23" s="75"/>
      <c r="C23" s="76"/>
      <c r="D23" s="76"/>
      <c r="E23" s="77"/>
      <c r="F23" s="78"/>
      <c r="G23" s="78"/>
      <c r="H23" s="78"/>
      <c r="I23" s="78"/>
      <c r="J23" s="78"/>
      <c r="K23" s="78"/>
      <c r="L23" s="78"/>
      <c r="M23" s="78"/>
      <c r="N23" s="78"/>
      <c r="O23" s="76"/>
      <c r="Q23" s="72"/>
    </row>
    <row r="24" spans="1:17" x14ac:dyDescent="0.2">
      <c r="A24" s="63"/>
      <c r="B24" s="65" t="s">
        <v>27</v>
      </c>
      <c r="C24" s="63"/>
      <c r="D24" s="63"/>
      <c r="E24" s="63"/>
      <c r="F24" s="63"/>
      <c r="G24" s="63"/>
      <c r="H24" s="63"/>
      <c r="I24" s="63"/>
      <c r="J24" s="63"/>
      <c r="K24" s="63"/>
      <c r="L24" s="63"/>
      <c r="M24" s="63"/>
      <c r="N24" s="63"/>
      <c r="O24" s="64"/>
    </row>
    <row r="25" spans="1:17" x14ac:dyDescent="0.2">
      <c r="A25" s="63"/>
      <c r="B25" s="65" t="s">
        <v>28</v>
      </c>
      <c r="C25" s="63"/>
      <c r="D25" s="63"/>
      <c r="E25" s="63"/>
      <c r="F25" s="63"/>
      <c r="G25" s="63"/>
      <c r="H25" s="63"/>
      <c r="I25" s="63"/>
      <c r="J25" s="63"/>
      <c r="K25" s="63"/>
      <c r="L25" s="63"/>
      <c r="M25" s="63"/>
      <c r="N25" s="63"/>
      <c r="O25" s="64"/>
    </row>
    <row r="26" spans="1:17" x14ac:dyDescent="0.2">
      <c r="A26" s="28"/>
      <c r="B26" s="28"/>
      <c r="C26" s="28"/>
      <c r="D26" s="28"/>
      <c r="E26" s="28"/>
      <c r="F26" s="28"/>
      <c r="G26" s="28"/>
      <c r="H26" s="28"/>
      <c r="I26" s="28"/>
      <c r="J26" s="28"/>
      <c r="K26" s="28"/>
      <c r="L26" s="28"/>
      <c r="M26" s="28"/>
      <c r="N26" s="28"/>
      <c r="O26" s="29"/>
    </row>
    <row r="27" spans="1:17" x14ac:dyDescent="0.2">
      <c r="A27" s="28"/>
      <c r="B27" s="28"/>
      <c r="C27" s="28"/>
      <c r="D27" s="28"/>
      <c r="E27" s="28"/>
      <c r="F27" s="28"/>
      <c r="G27" s="28"/>
      <c r="H27" s="28"/>
      <c r="I27" s="28"/>
      <c r="J27" s="28"/>
      <c r="K27" s="28"/>
      <c r="L27" s="28"/>
      <c r="M27" s="28"/>
      <c r="N27" s="28"/>
      <c r="O27" s="29"/>
    </row>
    <row r="28" spans="1:17" x14ac:dyDescent="0.2">
      <c r="A28" s="28"/>
      <c r="B28" s="28"/>
      <c r="C28" s="28"/>
      <c r="D28" s="28"/>
      <c r="E28" s="28"/>
      <c r="F28" s="28"/>
      <c r="G28" s="28"/>
      <c r="H28" s="28"/>
      <c r="I28" s="28"/>
      <c r="J28" s="28"/>
      <c r="K28" s="28"/>
      <c r="L28" s="28"/>
      <c r="M28" s="28"/>
      <c r="N28" s="28"/>
      <c r="O28" s="29"/>
    </row>
    <row r="29" spans="1:17" x14ac:dyDescent="0.2">
      <c r="A29" s="28"/>
      <c r="B29" s="28"/>
      <c r="C29" s="28"/>
      <c r="D29" s="28"/>
      <c r="E29" s="28"/>
      <c r="F29" s="28"/>
      <c r="G29" s="28"/>
      <c r="H29" s="28"/>
      <c r="I29" s="28"/>
      <c r="J29" s="28"/>
      <c r="K29" s="28"/>
      <c r="L29" s="28"/>
      <c r="M29" s="28"/>
      <c r="N29" s="28"/>
      <c r="O29" s="29"/>
    </row>
    <row r="30" spans="1:17" x14ac:dyDescent="0.2">
      <c r="A30" s="28"/>
      <c r="B30" s="28"/>
      <c r="C30" s="28"/>
      <c r="D30" s="28"/>
      <c r="E30" s="28"/>
      <c r="F30" s="28"/>
      <c r="G30" s="28"/>
      <c r="H30" s="28"/>
      <c r="I30" s="28"/>
      <c r="J30" s="28"/>
      <c r="K30" s="28"/>
      <c r="L30" s="28"/>
      <c r="M30" s="28"/>
      <c r="N30" s="28"/>
      <c r="O30" s="29"/>
    </row>
    <row r="31" spans="1:17" x14ac:dyDescent="0.2">
      <c r="A31" s="28"/>
      <c r="B31" s="28"/>
      <c r="C31" s="28"/>
      <c r="D31" s="28"/>
      <c r="E31" s="28"/>
      <c r="F31" s="28"/>
      <c r="G31" s="28"/>
      <c r="H31" s="28"/>
      <c r="I31" s="28"/>
      <c r="J31" s="28"/>
      <c r="K31" s="28"/>
      <c r="L31" s="28"/>
      <c r="M31" s="28"/>
      <c r="N31" s="28"/>
      <c r="O31" s="29"/>
    </row>
    <row r="32" spans="1:17" x14ac:dyDescent="0.2">
      <c r="A32" s="28"/>
      <c r="B32" s="28"/>
      <c r="C32" s="31"/>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31"/>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row r="40" spans="1:15" x14ac:dyDescent="0.2">
      <c r="A40" s="28"/>
      <c r="B40" s="28"/>
      <c r="C40" s="28"/>
      <c r="D40" s="28"/>
      <c r="E40" s="28"/>
      <c r="F40" s="28"/>
      <c r="G40" s="28"/>
      <c r="H40" s="28"/>
      <c r="I40" s="28"/>
      <c r="J40" s="28"/>
      <c r="K40" s="28"/>
      <c r="L40" s="28"/>
      <c r="M40" s="28"/>
      <c r="N40" s="28"/>
      <c r="O40" s="29"/>
    </row>
    <row r="41" spans="1:15" x14ac:dyDescent="0.2">
      <c r="A41" s="28"/>
      <c r="B41" s="28"/>
      <c r="C41" s="28"/>
      <c r="D41" s="28"/>
      <c r="E41" s="28"/>
      <c r="F41" s="28"/>
      <c r="G41" s="28"/>
      <c r="H41" s="28"/>
      <c r="I41" s="28"/>
      <c r="J41" s="28"/>
      <c r="K41" s="28"/>
      <c r="L41" s="28"/>
      <c r="M41" s="28"/>
      <c r="N41" s="28"/>
      <c r="O41" s="29"/>
    </row>
  </sheetData>
  <sheetProtection selectLockedCells="1" selectUnlockedCells="1"/>
  <mergeCells count="4">
    <mergeCell ref="A3:C3"/>
    <mergeCell ref="A6:O6"/>
    <mergeCell ref="A9:A13"/>
    <mergeCell ref="A18:A22"/>
  </mergeCells>
  <pageMargins left="0.7" right="0.7" top="0.75" bottom="0.75" header="0.51180555555555551" footer="0.51180555555555551"/>
  <pageSetup paperSize="8" scale="81" firstPageNumber="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
  <sheetViews>
    <sheetView topLeftCell="A4" workbookViewId="0">
      <selection activeCell="B22" sqref="B22:B23"/>
    </sheetView>
  </sheetViews>
  <sheetFormatPr baseColWidth="10" defaultColWidth="9.140625" defaultRowHeight="11.25" x14ac:dyDescent="0.2"/>
  <cols>
    <col min="1" max="1" width="9.7109375" style="1" customWidth="1"/>
    <col min="2" max="2" width="33.28515625" style="1" customWidth="1"/>
    <col min="3" max="14" width="9.7109375" style="1" customWidth="1"/>
    <col min="15" max="15" width="10.85546875" style="1" customWidth="1"/>
    <col min="16" max="16384" width="9.140625" style="1"/>
  </cols>
  <sheetData>
    <row r="1" spans="1:15" ht="63.6" customHeight="1" x14ac:dyDescent="0.2"/>
    <row r="2" spans="1:15" ht="15.75" x14ac:dyDescent="0.25">
      <c r="A2" s="3" t="s">
        <v>29</v>
      </c>
    </row>
    <row r="3" spans="1:15" ht="15" x14ac:dyDescent="0.25">
      <c r="A3" s="4" t="s">
        <v>38</v>
      </c>
      <c r="J3" s="1" t="s">
        <v>1</v>
      </c>
      <c r="K3" s="6">
        <v>43137.769550925928</v>
      </c>
      <c r="L3" s="6"/>
    </row>
    <row r="4" spans="1:15" ht="12" x14ac:dyDescent="0.2">
      <c r="A4" s="7" t="s">
        <v>30</v>
      </c>
    </row>
    <row r="5" spans="1:15" x14ac:dyDescent="0.2">
      <c r="A5" s="8" t="s">
        <v>2</v>
      </c>
    </row>
    <row r="7" spans="1:15" ht="12.75" x14ac:dyDescent="0.2">
      <c r="A7" s="9" t="s">
        <v>31</v>
      </c>
    </row>
    <row r="8" spans="1:15" x14ac:dyDescent="0.2">
      <c r="A8" s="10"/>
      <c r="B8" s="11" t="s">
        <v>5</v>
      </c>
      <c r="C8" s="12">
        <v>39083</v>
      </c>
      <c r="D8" s="12">
        <v>39114</v>
      </c>
      <c r="E8" s="12">
        <v>39142</v>
      </c>
      <c r="F8" s="12">
        <v>39173</v>
      </c>
      <c r="G8" s="12">
        <v>39203</v>
      </c>
      <c r="H8" s="12">
        <v>39234</v>
      </c>
      <c r="I8" s="12">
        <v>39264</v>
      </c>
      <c r="J8" s="12">
        <v>39295</v>
      </c>
      <c r="K8" s="12">
        <v>39326</v>
      </c>
      <c r="L8" s="32">
        <v>39356</v>
      </c>
      <c r="M8" s="12">
        <v>39387</v>
      </c>
      <c r="N8" s="33">
        <v>39417</v>
      </c>
      <c r="O8" s="12" t="s">
        <v>18</v>
      </c>
    </row>
    <row r="9" spans="1:15" x14ac:dyDescent="0.2">
      <c r="A9" s="97" t="s">
        <v>23</v>
      </c>
      <c r="B9" s="21" t="s">
        <v>19</v>
      </c>
      <c r="C9" s="14">
        <v>24134.266000000003</v>
      </c>
      <c r="D9" s="14">
        <v>22071.637999999999</v>
      </c>
      <c r="E9" s="14">
        <v>24972.181</v>
      </c>
      <c r="F9" s="14">
        <v>19512.947</v>
      </c>
      <c r="G9" s="14">
        <v>21713.454000000005</v>
      </c>
      <c r="H9" s="14">
        <v>22787.882999999998</v>
      </c>
      <c r="I9" s="14">
        <v>22166.538</v>
      </c>
      <c r="J9" s="14">
        <v>23001.888999999999</v>
      </c>
      <c r="K9" s="14">
        <v>22106.91</v>
      </c>
      <c r="L9" s="14">
        <v>21611.752</v>
      </c>
      <c r="M9" s="14">
        <v>22389.646999999997</v>
      </c>
      <c r="N9" s="14">
        <v>20301.567000000003</v>
      </c>
      <c r="O9" s="23">
        <v>266770.67200000002</v>
      </c>
    </row>
    <row r="10" spans="1:15" x14ac:dyDescent="0.2">
      <c r="A10" s="97"/>
      <c r="B10" s="22" t="s">
        <v>20</v>
      </c>
      <c r="C10" s="16">
        <v>22861.46</v>
      </c>
      <c r="D10" s="16">
        <v>20725.771999999997</v>
      </c>
      <c r="E10" s="16">
        <v>23533.462000000003</v>
      </c>
      <c r="F10" s="16">
        <v>17860.337999999996</v>
      </c>
      <c r="G10" s="16">
        <v>20236.115000000005</v>
      </c>
      <c r="H10" s="16">
        <v>20876.146000000001</v>
      </c>
      <c r="I10" s="16">
        <v>20031.148999999998</v>
      </c>
      <c r="J10" s="16">
        <v>21192.313000000002</v>
      </c>
      <c r="K10" s="16">
        <v>20848.223999999998</v>
      </c>
      <c r="L10" s="16">
        <v>20400.201000000001</v>
      </c>
      <c r="M10" s="16">
        <v>21514.79</v>
      </c>
      <c r="N10" s="16">
        <v>18667.61</v>
      </c>
      <c r="O10" s="23">
        <v>248747.58</v>
      </c>
    </row>
    <row r="11" spans="1:15" x14ac:dyDescent="0.2">
      <c r="A11" s="97"/>
      <c r="B11" s="22" t="s">
        <v>21</v>
      </c>
      <c r="C11" s="16">
        <v>1295.93</v>
      </c>
      <c r="D11" s="16">
        <v>1148.681</v>
      </c>
      <c r="E11" s="16">
        <v>1408.364</v>
      </c>
      <c r="F11" s="16">
        <v>1241.9339999999997</v>
      </c>
      <c r="G11" s="16">
        <v>1437.0990000000002</v>
      </c>
      <c r="H11" s="16">
        <v>1438.7760000000001</v>
      </c>
      <c r="I11" s="16">
        <v>1277.2339999999999</v>
      </c>
      <c r="J11" s="16">
        <v>1383.471</v>
      </c>
      <c r="K11" s="16">
        <v>1524.16</v>
      </c>
      <c r="L11" s="16">
        <v>1511.6179999999999</v>
      </c>
      <c r="M11" s="16">
        <v>1391.8919999999998</v>
      </c>
      <c r="N11" s="16">
        <v>1686.2</v>
      </c>
      <c r="O11" s="23">
        <v>16745.359</v>
      </c>
    </row>
    <row r="12" spans="1:15" s="20" customFormat="1" x14ac:dyDescent="0.2">
      <c r="A12" s="97"/>
      <c r="B12" s="24" t="s">
        <v>22</v>
      </c>
      <c r="C12" s="19">
        <v>26098.854000000007</v>
      </c>
      <c r="D12" s="19">
        <v>23831.461000000003</v>
      </c>
      <c r="E12" s="19">
        <v>27109.408000000003</v>
      </c>
      <c r="F12" s="19">
        <v>21435.805999999997</v>
      </c>
      <c r="G12" s="19">
        <v>23849.295000000006</v>
      </c>
      <c r="H12" s="19">
        <v>24978.309000000001</v>
      </c>
      <c r="I12" s="19">
        <v>24058.773999999998</v>
      </c>
      <c r="J12" s="19">
        <v>25077.620999999996</v>
      </c>
      <c r="K12" s="19">
        <v>24312.218999999994</v>
      </c>
      <c r="L12" s="19">
        <v>23865.472999999998</v>
      </c>
      <c r="M12" s="19">
        <v>24522.862999999998</v>
      </c>
      <c r="N12" s="19">
        <v>23011.971000000001</v>
      </c>
      <c r="O12" s="35">
        <v>292152.054</v>
      </c>
    </row>
    <row r="13" spans="1:15" x14ac:dyDescent="0.2">
      <c r="C13" s="25"/>
      <c r="D13" s="25"/>
      <c r="E13" s="25"/>
      <c r="F13" s="25"/>
      <c r="G13" s="25"/>
      <c r="H13" s="25"/>
      <c r="I13" s="25"/>
      <c r="J13" s="25"/>
      <c r="K13" s="25"/>
      <c r="L13" s="25"/>
      <c r="M13" s="25"/>
      <c r="N13" s="25"/>
      <c r="O13" s="25"/>
    </row>
    <row r="14" spans="1:15" x14ac:dyDescent="0.2">
      <c r="C14" s="25"/>
      <c r="D14" s="25"/>
      <c r="E14" s="25"/>
      <c r="F14" s="25"/>
      <c r="G14" s="25"/>
      <c r="H14" s="25"/>
      <c r="I14" s="25"/>
      <c r="J14" s="25"/>
      <c r="K14" s="25"/>
      <c r="L14" s="25"/>
      <c r="M14" s="25"/>
      <c r="N14" s="25"/>
      <c r="O14" s="25"/>
    </row>
    <row r="15" spans="1:15" ht="12.75" x14ac:dyDescent="0.2">
      <c r="A15" s="9" t="s">
        <v>32</v>
      </c>
      <c r="C15" s="25"/>
      <c r="D15" s="25"/>
      <c r="E15" s="25"/>
      <c r="F15" s="25"/>
      <c r="G15" s="25"/>
      <c r="H15" s="25"/>
      <c r="I15" s="25"/>
      <c r="J15" s="25"/>
      <c r="K15" s="25"/>
      <c r="L15" s="25"/>
      <c r="M15" s="25"/>
      <c r="N15" s="25"/>
      <c r="O15" s="25"/>
    </row>
    <row r="16" spans="1:15" x14ac:dyDescent="0.2">
      <c r="A16" s="10"/>
      <c r="B16" s="26" t="s">
        <v>5</v>
      </c>
      <c r="C16" s="12">
        <v>39083</v>
      </c>
      <c r="D16" s="12">
        <v>39114</v>
      </c>
      <c r="E16" s="12">
        <v>39142</v>
      </c>
      <c r="F16" s="12">
        <v>39173</v>
      </c>
      <c r="G16" s="12">
        <v>39203</v>
      </c>
      <c r="H16" s="12">
        <v>39234</v>
      </c>
      <c r="I16" s="12">
        <v>39264</v>
      </c>
      <c r="J16" s="12">
        <v>39295</v>
      </c>
      <c r="K16" s="12">
        <v>39326</v>
      </c>
      <c r="L16" s="32">
        <v>39356</v>
      </c>
      <c r="M16" s="12">
        <v>39387</v>
      </c>
      <c r="N16" s="36">
        <v>39417</v>
      </c>
      <c r="O16" s="27" t="s">
        <v>18</v>
      </c>
    </row>
    <row r="17" spans="1:15" x14ac:dyDescent="0.2">
      <c r="A17" s="97" t="s">
        <v>23</v>
      </c>
      <c r="B17" s="21" t="s">
        <v>19</v>
      </c>
      <c r="C17" s="14">
        <v>31731.408000000003</v>
      </c>
      <c r="D17" s="14">
        <v>29650.639999999999</v>
      </c>
      <c r="E17" s="14">
        <v>32937.51</v>
      </c>
      <c r="F17" s="14">
        <v>26410.205000000002</v>
      </c>
      <c r="G17" s="14">
        <v>29385.888999999999</v>
      </c>
      <c r="H17" s="14">
        <v>30306.624</v>
      </c>
      <c r="I17" s="14">
        <v>29512.334000000003</v>
      </c>
      <c r="J17" s="14">
        <v>31324.735000000001</v>
      </c>
      <c r="K17" s="14">
        <v>29923.159</v>
      </c>
      <c r="L17" s="14">
        <v>30290.714</v>
      </c>
      <c r="M17" s="14">
        <v>30430.553</v>
      </c>
      <c r="N17" s="14">
        <v>28526.843000000001</v>
      </c>
      <c r="O17" s="34">
        <v>360430.614</v>
      </c>
    </row>
    <row r="18" spans="1:15" x14ac:dyDescent="0.2">
      <c r="A18" s="97"/>
      <c r="B18" s="22" t="s">
        <v>20</v>
      </c>
      <c r="C18" s="16">
        <v>30205.612000000001</v>
      </c>
      <c r="D18" s="16">
        <v>28084.687000000002</v>
      </c>
      <c r="E18" s="16">
        <v>31097.635000000002</v>
      </c>
      <c r="F18" s="16">
        <v>24510.376000000004</v>
      </c>
      <c r="G18" s="16">
        <v>27545.094999999998</v>
      </c>
      <c r="H18" s="16">
        <v>27982.439000000002</v>
      </c>
      <c r="I18" s="16">
        <v>26896.434999999998</v>
      </c>
      <c r="J18" s="16">
        <v>28975.618000000002</v>
      </c>
      <c r="K18" s="16">
        <v>28335.194000000003</v>
      </c>
      <c r="L18" s="16">
        <v>28775.657999999999</v>
      </c>
      <c r="M18" s="16">
        <v>29410.690999999999</v>
      </c>
      <c r="N18" s="16">
        <v>26561.562999999998</v>
      </c>
      <c r="O18" s="23">
        <v>338381.00300000003</v>
      </c>
    </row>
    <row r="19" spans="1:15" x14ac:dyDescent="0.2">
      <c r="A19" s="97"/>
      <c r="B19" s="22" t="s">
        <v>21</v>
      </c>
      <c r="C19" s="16">
        <v>11651.014999999999</v>
      </c>
      <c r="D19" s="16">
        <v>10005.972</v>
      </c>
      <c r="E19" s="16">
        <v>11937.794999999998</v>
      </c>
      <c r="F19" s="16">
        <v>10094.638999999999</v>
      </c>
      <c r="G19" s="16">
        <v>11141.535</v>
      </c>
      <c r="H19" s="16">
        <v>11036.075000000001</v>
      </c>
      <c r="I19" s="16">
        <v>9892.5109999999986</v>
      </c>
      <c r="J19" s="16">
        <v>10946.373</v>
      </c>
      <c r="K19" s="16">
        <v>11639.57</v>
      </c>
      <c r="L19" s="16">
        <v>11559.73</v>
      </c>
      <c r="M19" s="16">
        <v>11091.013999999999</v>
      </c>
      <c r="N19" s="16">
        <v>11404.145</v>
      </c>
      <c r="O19" s="23">
        <v>132400.37400000001</v>
      </c>
    </row>
    <row r="20" spans="1:15" s="20" customFormat="1" x14ac:dyDescent="0.2">
      <c r="A20" s="97"/>
      <c r="B20" s="24" t="s">
        <v>22</v>
      </c>
      <c r="C20" s="19">
        <v>45097.337</v>
      </c>
      <c r="D20" s="19">
        <v>41233.369000000006</v>
      </c>
      <c r="E20" s="19">
        <v>46802.315999999992</v>
      </c>
      <c r="F20" s="19">
        <v>38304.559999999998</v>
      </c>
      <c r="G20" s="19">
        <v>42391.66</v>
      </c>
      <c r="H20" s="19">
        <v>43321.824000000001</v>
      </c>
      <c r="I20" s="19">
        <v>40999.279999999999</v>
      </c>
      <c r="J20" s="19">
        <v>44090.161999999997</v>
      </c>
      <c r="K20" s="19">
        <v>43364.680999999997</v>
      </c>
      <c r="L20" s="19">
        <v>43868.561999999998</v>
      </c>
      <c r="M20" s="19">
        <v>43569.77399999999</v>
      </c>
      <c r="N20" s="19">
        <v>42195.380999999994</v>
      </c>
      <c r="O20" s="35">
        <v>515238.90599999996</v>
      </c>
    </row>
    <row r="21" spans="1:15" x14ac:dyDescent="0.2">
      <c r="A21" s="28"/>
      <c r="B21" s="28"/>
      <c r="C21" s="28"/>
      <c r="D21" s="28"/>
      <c r="E21" s="28"/>
      <c r="F21" s="28"/>
      <c r="G21" s="28"/>
      <c r="H21" s="28"/>
      <c r="I21" s="28"/>
      <c r="J21" s="28"/>
      <c r="K21" s="28"/>
      <c r="L21" s="28"/>
      <c r="M21" s="28"/>
      <c r="N21" s="28"/>
      <c r="O21" s="29"/>
    </row>
    <row r="22" spans="1:15" x14ac:dyDescent="0.2">
      <c r="A22" s="28"/>
      <c r="B22" s="65" t="s">
        <v>27</v>
      </c>
      <c r="C22" s="28"/>
      <c r="D22" s="28"/>
      <c r="E22" s="28"/>
      <c r="F22" s="28"/>
      <c r="G22" s="28"/>
      <c r="H22" s="28"/>
      <c r="I22" s="28"/>
      <c r="J22" s="28"/>
      <c r="K22" s="28"/>
      <c r="L22" s="28"/>
      <c r="M22" s="28"/>
      <c r="N22" s="28"/>
      <c r="O22" s="29"/>
    </row>
    <row r="23" spans="1:15" x14ac:dyDescent="0.2">
      <c r="A23" s="28"/>
      <c r="B23" s="65" t="s">
        <v>28</v>
      </c>
      <c r="C23" s="31"/>
      <c r="D23" s="28"/>
      <c r="E23" s="28"/>
      <c r="F23" s="28"/>
      <c r="G23" s="28"/>
      <c r="H23" s="28"/>
      <c r="I23" s="28"/>
      <c r="J23" s="28"/>
      <c r="K23" s="28"/>
      <c r="L23" s="28"/>
      <c r="M23" s="28"/>
      <c r="N23" s="28"/>
      <c r="O23" s="29"/>
    </row>
    <row r="24" spans="1:15" x14ac:dyDescent="0.2">
      <c r="A24" s="28"/>
      <c r="B24" s="28"/>
      <c r="C24" s="28"/>
      <c r="D24" s="28"/>
      <c r="E24" s="28"/>
      <c r="F24" s="28"/>
      <c r="G24" s="28"/>
      <c r="H24" s="28"/>
      <c r="I24" s="28"/>
      <c r="J24" s="28"/>
      <c r="K24" s="28"/>
      <c r="L24" s="28"/>
      <c r="M24" s="28"/>
      <c r="N24" s="28"/>
      <c r="O24" s="29"/>
    </row>
    <row r="25" spans="1:15" x14ac:dyDescent="0.2">
      <c r="A25" s="28"/>
      <c r="B25" s="28"/>
      <c r="C25" s="28"/>
      <c r="D25" s="28"/>
      <c r="E25" s="28"/>
      <c r="F25" s="28"/>
      <c r="G25" s="28"/>
      <c r="H25" s="28"/>
      <c r="I25" s="28"/>
      <c r="J25" s="28"/>
      <c r="K25" s="28"/>
      <c r="L25" s="28"/>
      <c r="M25" s="28"/>
      <c r="N25" s="28"/>
      <c r="O25" s="29"/>
    </row>
    <row r="26" spans="1:15" x14ac:dyDescent="0.2">
      <c r="A26" s="28"/>
      <c r="B26" s="28"/>
      <c r="C26" s="28"/>
      <c r="D26" s="28"/>
      <c r="E26" s="28"/>
      <c r="F26" s="28"/>
      <c r="G26" s="28"/>
      <c r="H26" s="28"/>
      <c r="I26" s="28"/>
      <c r="J26" s="28"/>
      <c r="K26" s="28"/>
      <c r="L26" s="28"/>
      <c r="M26" s="28"/>
      <c r="N26" s="28"/>
      <c r="O26" s="29"/>
    </row>
    <row r="27" spans="1:15" x14ac:dyDescent="0.2">
      <c r="A27" s="28"/>
      <c r="B27" s="28"/>
      <c r="C27" s="28"/>
      <c r="D27" s="28"/>
      <c r="E27" s="28"/>
      <c r="F27" s="28"/>
      <c r="G27" s="28"/>
      <c r="H27" s="28"/>
      <c r="I27" s="28"/>
      <c r="J27" s="28"/>
      <c r="K27" s="28"/>
      <c r="L27" s="28"/>
      <c r="M27" s="28"/>
      <c r="N27" s="28"/>
      <c r="O27" s="29"/>
    </row>
    <row r="28" spans="1:15" x14ac:dyDescent="0.2">
      <c r="A28" s="28"/>
      <c r="B28" s="28"/>
      <c r="C28" s="28"/>
      <c r="D28" s="28"/>
      <c r="E28" s="28"/>
      <c r="F28" s="28"/>
      <c r="G28" s="28"/>
      <c r="H28" s="28"/>
      <c r="I28" s="28"/>
      <c r="J28" s="28"/>
      <c r="K28" s="28"/>
      <c r="L28" s="28"/>
      <c r="M28" s="28"/>
      <c r="N28" s="28"/>
      <c r="O28" s="29"/>
    </row>
    <row r="29" spans="1:15" x14ac:dyDescent="0.2">
      <c r="A29" s="28"/>
      <c r="B29" s="28"/>
      <c r="C29" s="28"/>
      <c r="D29" s="28"/>
      <c r="E29" s="28"/>
      <c r="F29" s="28"/>
      <c r="G29" s="28"/>
      <c r="H29" s="28"/>
      <c r="I29" s="28"/>
      <c r="J29" s="28"/>
      <c r="K29" s="28"/>
      <c r="L29" s="28"/>
      <c r="M29" s="28"/>
      <c r="N29" s="28"/>
      <c r="O29" s="29"/>
    </row>
    <row r="30" spans="1:15" x14ac:dyDescent="0.2">
      <c r="A30" s="28"/>
      <c r="B30" s="28"/>
      <c r="C30" s="28"/>
      <c r="D30" s="28"/>
      <c r="E30" s="28"/>
      <c r="F30" s="28"/>
      <c r="G30" s="28"/>
      <c r="H30" s="28"/>
      <c r="I30" s="28"/>
      <c r="J30" s="28"/>
      <c r="K30" s="28"/>
      <c r="L30" s="28"/>
      <c r="M30" s="28"/>
      <c r="N30" s="28"/>
      <c r="O30" s="29"/>
    </row>
    <row r="31" spans="1:15" x14ac:dyDescent="0.2">
      <c r="A31" s="28"/>
      <c r="B31" s="28"/>
      <c r="C31" s="28"/>
      <c r="D31" s="28"/>
      <c r="E31" s="28"/>
      <c r="F31" s="28"/>
      <c r="G31" s="28"/>
      <c r="H31" s="28"/>
      <c r="I31" s="28"/>
      <c r="J31" s="28"/>
      <c r="K31" s="28"/>
      <c r="L31" s="28"/>
      <c r="M31" s="28"/>
      <c r="N31" s="28"/>
      <c r="O31" s="29"/>
    </row>
    <row r="32" spans="1:15"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28"/>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sheetData>
  <sheetProtection selectLockedCells="1" selectUnlockedCells="1"/>
  <mergeCells count="2">
    <mergeCell ref="A17:A20"/>
    <mergeCell ref="A9:A12"/>
  </mergeCell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legacyDrawing r:id="rId3"/>
  <oleObjects>
    <mc:AlternateContent xmlns:mc="http://schemas.openxmlformats.org/markup-compatibility/2006">
      <mc:Choice Requires="x14">
        <oleObject progId="Word.Picture.8" shapeId="4097" r:id="rId4">
          <objectPr defaultSize="0" r:id="rId5">
            <anchor moveWithCells="1" sizeWithCells="1">
              <from>
                <xdr:col>0</xdr:col>
                <xdr:colOff>28575</xdr:colOff>
                <xdr:row>0</xdr:row>
                <xdr:rowOff>0</xdr:rowOff>
              </from>
              <to>
                <xdr:col>1</xdr:col>
                <xdr:colOff>1466850</xdr:colOff>
                <xdr:row>1</xdr:row>
                <xdr:rowOff>9525</xdr:rowOff>
              </to>
            </anchor>
          </objectPr>
        </oleObject>
      </mc:Choice>
      <mc:Fallback>
        <oleObject progId="Word.Picture.8" shapeId="4097"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
  <sheetViews>
    <sheetView topLeftCell="A7" workbookViewId="0">
      <selection activeCell="B22" sqref="B22:B23"/>
    </sheetView>
  </sheetViews>
  <sheetFormatPr baseColWidth="10" defaultColWidth="9.140625" defaultRowHeight="11.25" x14ac:dyDescent="0.2"/>
  <cols>
    <col min="1" max="1" width="9.7109375" style="1" customWidth="1"/>
    <col min="2" max="2" width="33.28515625" style="1" customWidth="1"/>
    <col min="3" max="14" width="9.7109375" style="1" customWidth="1"/>
    <col min="15" max="15" width="10.85546875" style="1" customWidth="1"/>
    <col min="16" max="16384" width="9.140625" style="1"/>
  </cols>
  <sheetData>
    <row r="1" spans="1:15" ht="63.6" customHeight="1" x14ac:dyDescent="0.2"/>
    <row r="2" spans="1:15" ht="15.75" x14ac:dyDescent="0.25">
      <c r="A2" s="3" t="s">
        <v>29</v>
      </c>
    </row>
    <row r="3" spans="1:15" ht="15" x14ac:dyDescent="0.25">
      <c r="A3" s="4" t="s">
        <v>39</v>
      </c>
      <c r="J3" s="1" t="s">
        <v>1</v>
      </c>
      <c r="K3" s="6">
        <v>42797.684540393515</v>
      </c>
      <c r="L3" s="6"/>
    </row>
    <row r="4" spans="1:15" ht="12" x14ac:dyDescent="0.2">
      <c r="A4" s="7" t="s">
        <v>30</v>
      </c>
    </row>
    <row r="5" spans="1:15" x14ac:dyDescent="0.2">
      <c r="A5" s="8" t="s">
        <v>2</v>
      </c>
    </row>
    <row r="7" spans="1:15" ht="12.75" x14ac:dyDescent="0.2">
      <c r="A7" s="9" t="s">
        <v>31</v>
      </c>
    </row>
    <row r="8" spans="1:15" x14ac:dyDescent="0.2">
      <c r="A8" s="10"/>
      <c r="B8" s="11" t="s">
        <v>5</v>
      </c>
      <c r="C8" s="12">
        <v>39083</v>
      </c>
      <c r="D8" s="12">
        <v>39114</v>
      </c>
      <c r="E8" s="12">
        <v>39142</v>
      </c>
      <c r="F8" s="12">
        <v>39173</v>
      </c>
      <c r="G8" s="12">
        <v>39203</v>
      </c>
      <c r="H8" s="12">
        <v>39234</v>
      </c>
      <c r="I8" s="12">
        <v>39264</v>
      </c>
      <c r="J8" s="12">
        <v>39295</v>
      </c>
      <c r="K8" s="12">
        <v>39326</v>
      </c>
      <c r="L8" s="32">
        <v>39356</v>
      </c>
      <c r="M8" s="12">
        <v>39387</v>
      </c>
      <c r="N8" s="33">
        <v>39417</v>
      </c>
      <c r="O8" s="12" t="s">
        <v>18</v>
      </c>
    </row>
    <row r="9" spans="1:15" x14ac:dyDescent="0.2">
      <c r="A9" s="97" t="s">
        <v>23</v>
      </c>
      <c r="B9" s="21" t="s">
        <v>19</v>
      </c>
      <c r="C9" s="14">
        <v>25097.633999999998</v>
      </c>
      <c r="D9" s="14">
        <v>19293.697</v>
      </c>
      <c r="E9" s="14">
        <v>23125.705999999998</v>
      </c>
      <c r="F9" s="14">
        <v>22826.110999999997</v>
      </c>
      <c r="G9" s="14">
        <v>23576.829000000005</v>
      </c>
      <c r="H9" s="14">
        <v>22428.431</v>
      </c>
      <c r="I9" s="14">
        <v>21141.714999999997</v>
      </c>
      <c r="J9" s="14">
        <v>22762.959999999999</v>
      </c>
      <c r="K9" s="14">
        <v>24235.264999999999</v>
      </c>
      <c r="L9" s="14">
        <v>23068.811999999998</v>
      </c>
      <c r="M9" s="14">
        <v>22174.034</v>
      </c>
      <c r="N9" s="14">
        <v>22099.66</v>
      </c>
      <c r="O9" s="23">
        <v>271830.85399999999</v>
      </c>
    </row>
    <row r="10" spans="1:15" x14ac:dyDescent="0.2">
      <c r="A10" s="97"/>
      <c r="B10" s="22" t="s">
        <v>20</v>
      </c>
      <c r="C10" s="16">
        <v>23616.474000000002</v>
      </c>
      <c r="D10" s="16">
        <v>17919.178</v>
      </c>
      <c r="E10" s="16">
        <v>21610.232</v>
      </c>
      <c r="F10" s="16">
        <v>20959.713</v>
      </c>
      <c r="G10" s="16">
        <v>21662.429000000004</v>
      </c>
      <c r="H10" s="16">
        <v>20758.056</v>
      </c>
      <c r="I10" s="16">
        <v>19251.397999999994</v>
      </c>
      <c r="J10" s="16">
        <v>21228.045999999998</v>
      </c>
      <c r="K10" s="16">
        <v>22156.040999999997</v>
      </c>
      <c r="L10" s="16">
        <v>21483.277999999998</v>
      </c>
      <c r="M10" s="16">
        <v>21234.642</v>
      </c>
      <c r="N10" s="16">
        <v>20403.344999999998</v>
      </c>
      <c r="O10" s="23">
        <v>252282.83199999999</v>
      </c>
    </row>
    <row r="11" spans="1:15" x14ac:dyDescent="0.2">
      <c r="A11" s="97"/>
      <c r="B11" s="22" t="s">
        <v>21</v>
      </c>
      <c r="C11" s="16">
        <v>1459.9789999999998</v>
      </c>
      <c r="D11" s="16">
        <v>1468.5160000000001</v>
      </c>
      <c r="E11" s="16">
        <v>1607.498</v>
      </c>
      <c r="F11" s="16">
        <v>1498.633</v>
      </c>
      <c r="G11" s="16">
        <v>1641.32</v>
      </c>
      <c r="H11" s="16">
        <v>1654.9029999999998</v>
      </c>
      <c r="I11" s="16">
        <v>1400.441</v>
      </c>
      <c r="J11" s="16">
        <v>1474.704</v>
      </c>
      <c r="K11" s="16">
        <v>1543.106</v>
      </c>
      <c r="L11" s="16">
        <v>1442.248</v>
      </c>
      <c r="M11" s="16">
        <v>1377.72</v>
      </c>
      <c r="N11" s="16">
        <v>1806.45</v>
      </c>
      <c r="O11" s="23">
        <v>18375.518</v>
      </c>
    </row>
    <row r="12" spans="1:15" s="20" customFormat="1" x14ac:dyDescent="0.2">
      <c r="A12" s="97"/>
      <c r="B12" s="24" t="s">
        <v>22</v>
      </c>
      <c r="C12" s="19">
        <v>27103.170999999995</v>
      </c>
      <c r="D12" s="19">
        <v>21317.540999999997</v>
      </c>
      <c r="E12" s="19">
        <v>25384.070999999996</v>
      </c>
      <c r="F12" s="19">
        <v>24972.726999999999</v>
      </c>
      <c r="G12" s="19">
        <v>25883.555000000004</v>
      </c>
      <c r="H12" s="19">
        <v>24798.234</v>
      </c>
      <c r="I12" s="19">
        <v>23137.666999999998</v>
      </c>
      <c r="J12" s="19">
        <v>24905.485000000001</v>
      </c>
      <c r="K12" s="19">
        <v>26487.603999999999</v>
      </c>
      <c r="L12" s="19">
        <v>25207.872000000003</v>
      </c>
      <c r="M12" s="19">
        <v>24289.400999999998</v>
      </c>
      <c r="N12" s="19">
        <v>24946.318999999996</v>
      </c>
      <c r="O12" s="35">
        <v>298433.647</v>
      </c>
    </row>
    <row r="13" spans="1:15" x14ac:dyDescent="0.2">
      <c r="C13" s="25"/>
      <c r="D13" s="25"/>
      <c r="E13" s="25"/>
      <c r="F13" s="25"/>
      <c r="G13" s="25"/>
      <c r="H13" s="25"/>
      <c r="I13" s="25"/>
      <c r="J13" s="25"/>
      <c r="K13" s="25"/>
      <c r="L13" s="25"/>
      <c r="M13" s="25"/>
      <c r="N13" s="25"/>
      <c r="O13" s="25"/>
    </row>
    <row r="14" spans="1:15" x14ac:dyDescent="0.2">
      <c r="C14" s="25"/>
      <c r="D14" s="25"/>
      <c r="E14" s="25"/>
      <c r="F14" s="25"/>
      <c r="G14" s="25"/>
      <c r="H14" s="25"/>
      <c r="I14" s="25"/>
      <c r="J14" s="25"/>
      <c r="K14" s="25"/>
      <c r="L14" s="25"/>
      <c r="M14" s="25"/>
      <c r="N14" s="25"/>
      <c r="O14" s="25"/>
    </row>
    <row r="15" spans="1:15" ht="12.75" x14ac:dyDescent="0.2">
      <c r="A15" s="9" t="s">
        <v>32</v>
      </c>
      <c r="C15" s="25"/>
      <c r="D15" s="25"/>
      <c r="E15" s="25"/>
      <c r="F15" s="25"/>
      <c r="G15" s="25"/>
      <c r="H15" s="25"/>
      <c r="I15" s="25"/>
      <c r="J15" s="25"/>
      <c r="K15" s="25"/>
      <c r="L15" s="25"/>
      <c r="M15" s="25"/>
      <c r="N15" s="25"/>
      <c r="O15" s="25"/>
    </row>
    <row r="16" spans="1:15" x14ac:dyDescent="0.2">
      <c r="A16" s="10"/>
      <c r="B16" s="26" t="s">
        <v>5</v>
      </c>
      <c r="C16" s="12">
        <v>39083</v>
      </c>
      <c r="D16" s="12">
        <v>39114</v>
      </c>
      <c r="E16" s="12">
        <v>39142</v>
      </c>
      <c r="F16" s="12">
        <v>39173</v>
      </c>
      <c r="G16" s="12">
        <v>39203</v>
      </c>
      <c r="H16" s="12">
        <v>39234</v>
      </c>
      <c r="I16" s="12">
        <v>39264</v>
      </c>
      <c r="J16" s="12">
        <v>39295</v>
      </c>
      <c r="K16" s="12">
        <v>39326</v>
      </c>
      <c r="L16" s="32">
        <v>39356</v>
      </c>
      <c r="M16" s="12">
        <v>39387</v>
      </c>
      <c r="N16" s="36">
        <v>39417</v>
      </c>
      <c r="O16" s="27" t="s">
        <v>18</v>
      </c>
    </row>
    <row r="17" spans="1:15" x14ac:dyDescent="0.2">
      <c r="A17" s="97" t="s">
        <v>23</v>
      </c>
      <c r="B17" s="21" t="s">
        <v>19</v>
      </c>
      <c r="C17" s="14">
        <v>31558.446000000004</v>
      </c>
      <c r="D17" s="14">
        <v>25167.467000000004</v>
      </c>
      <c r="E17" s="14">
        <v>28830.38</v>
      </c>
      <c r="F17" s="14">
        <v>28915.595000000001</v>
      </c>
      <c r="G17" s="14">
        <v>30556.177999999996</v>
      </c>
      <c r="H17" s="14">
        <v>28729.769</v>
      </c>
      <c r="I17" s="14">
        <v>27276.933000000001</v>
      </c>
      <c r="J17" s="14">
        <v>29659.332999999999</v>
      </c>
      <c r="K17" s="14">
        <v>31391.62</v>
      </c>
      <c r="L17" s="14">
        <v>30100.15</v>
      </c>
      <c r="M17" s="14">
        <v>29061.292000000001</v>
      </c>
      <c r="N17" s="14">
        <v>29696.924999999999</v>
      </c>
      <c r="O17" s="34">
        <v>350944.08799999999</v>
      </c>
    </row>
    <row r="18" spans="1:15" x14ac:dyDescent="0.2">
      <c r="A18" s="97"/>
      <c r="B18" s="22" t="s">
        <v>20</v>
      </c>
      <c r="C18" s="16">
        <v>29867.692000000003</v>
      </c>
      <c r="D18" s="16">
        <v>23479.853000000003</v>
      </c>
      <c r="E18" s="16">
        <v>27067.453000000001</v>
      </c>
      <c r="F18" s="16">
        <v>26626.824000000001</v>
      </c>
      <c r="G18" s="16">
        <v>27999.712</v>
      </c>
      <c r="H18" s="16">
        <v>26652.402999999998</v>
      </c>
      <c r="I18" s="16">
        <v>24872.16</v>
      </c>
      <c r="J18" s="16">
        <v>27619.199000000001</v>
      </c>
      <c r="K18" s="16">
        <v>28850.396000000001</v>
      </c>
      <c r="L18" s="16">
        <v>28231.557999999997</v>
      </c>
      <c r="M18" s="16">
        <v>27968.553999999996</v>
      </c>
      <c r="N18" s="16">
        <v>27725.629000000001</v>
      </c>
      <c r="O18" s="23">
        <v>326961.43300000002</v>
      </c>
    </row>
    <row r="19" spans="1:15" x14ac:dyDescent="0.2">
      <c r="A19" s="97"/>
      <c r="B19" s="22" t="s">
        <v>21</v>
      </c>
      <c r="C19" s="16">
        <v>11887.512999999999</v>
      </c>
      <c r="D19" s="16">
        <v>11807.073999999999</v>
      </c>
      <c r="E19" s="16">
        <v>12409.698</v>
      </c>
      <c r="F19" s="16">
        <v>11991.976999999999</v>
      </c>
      <c r="G19" s="16">
        <v>12494.873</v>
      </c>
      <c r="H19" s="16">
        <v>13064.156999999999</v>
      </c>
      <c r="I19" s="16">
        <v>11277.424999999999</v>
      </c>
      <c r="J19" s="16">
        <v>12000.413</v>
      </c>
      <c r="K19" s="16">
        <v>12501.12</v>
      </c>
      <c r="L19" s="16">
        <v>11779.636999999999</v>
      </c>
      <c r="M19" s="16">
        <v>11509.733</v>
      </c>
      <c r="N19" s="16">
        <v>13600.118000000002</v>
      </c>
      <c r="O19" s="23">
        <v>146323.73800000001</v>
      </c>
    </row>
    <row r="20" spans="1:15" s="20" customFormat="1" x14ac:dyDescent="0.2">
      <c r="A20" s="97"/>
      <c r="B20" s="24" t="s">
        <v>22</v>
      </c>
      <c r="C20" s="19">
        <v>44788.411000000007</v>
      </c>
      <c r="D20" s="19">
        <v>38330.160000000003</v>
      </c>
      <c r="E20" s="19">
        <v>42859.756999999991</v>
      </c>
      <c r="F20" s="19">
        <v>42545.101999999999</v>
      </c>
      <c r="G20" s="19">
        <v>44709.127</v>
      </c>
      <c r="H20" s="19">
        <v>43622.574000000008</v>
      </c>
      <c r="I20" s="19">
        <v>40027.404999999999</v>
      </c>
      <c r="J20" s="19">
        <v>43332.990999999995</v>
      </c>
      <c r="K20" s="19">
        <v>45778.502000000008</v>
      </c>
      <c r="L20" s="19">
        <v>43760.396999999997</v>
      </c>
      <c r="M20" s="19">
        <v>42553.882999999994</v>
      </c>
      <c r="N20" s="19">
        <v>45618.671000000002</v>
      </c>
      <c r="O20" s="35">
        <v>517926.98</v>
      </c>
    </row>
    <row r="21" spans="1:15" x14ac:dyDescent="0.2">
      <c r="A21" s="28"/>
      <c r="B21" s="28"/>
      <c r="C21" s="28"/>
      <c r="D21" s="28"/>
      <c r="E21" s="28"/>
      <c r="F21" s="28"/>
      <c r="G21" s="28"/>
      <c r="H21" s="28"/>
      <c r="I21" s="28"/>
      <c r="J21" s="28"/>
      <c r="K21" s="28"/>
      <c r="L21" s="28"/>
      <c r="M21" s="28"/>
      <c r="N21" s="28"/>
      <c r="O21" s="29"/>
    </row>
    <row r="22" spans="1:15" x14ac:dyDescent="0.2">
      <c r="A22" s="28"/>
      <c r="B22" s="65" t="s">
        <v>27</v>
      </c>
      <c r="C22" s="28"/>
      <c r="D22" s="28"/>
      <c r="E22" s="28"/>
      <c r="F22" s="28"/>
      <c r="G22" s="28"/>
      <c r="H22" s="28"/>
      <c r="I22" s="28"/>
      <c r="J22" s="28"/>
      <c r="K22" s="28"/>
      <c r="L22" s="28"/>
      <c r="M22" s="28"/>
      <c r="N22" s="28"/>
      <c r="O22" s="29"/>
    </row>
    <row r="23" spans="1:15" x14ac:dyDescent="0.2">
      <c r="A23" s="28"/>
      <c r="B23" s="65" t="s">
        <v>28</v>
      </c>
      <c r="C23" s="28"/>
      <c r="D23" s="28"/>
      <c r="E23" s="28"/>
      <c r="F23" s="28"/>
      <c r="G23" s="28"/>
      <c r="H23" s="28"/>
      <c r="I23" s="28"/>
      <c r="J23" s="28"/>
      <c r="K23" s="28"/>
      <c r="L23" s="28"/>
      <c r="M23" s="28"/>
      <c r="N23" s="28"/>
      <c r="O23" s="29"/>
    </row>
    <row r="24" spans="1:15" x14ac:dyDescent="0.2">
      <c r="A24" s="28"/>
      <c r="B24" s="28"/>
      <c r="C24" s="28"/>
      <c r="D24" s="28"/>
      <c r="E24" s="28"/>
      <c r="F24" s="28"/>
      <c r="G24" s="28"/>
      <c r="H24" s="28"/>
      <c r="I24" s="28"/>
      <c r="J24" s="28"/>
      <c r="K24" s="28"/>
      <c r="L24" s="28"/>
      <c r="M24" s="28"/>
      <c r="N24" s="28"/>
      <c r="O24" s="29"/>
    </row>
    <row r="25" spans="1:15" x14ac:dyDescent="0.2">
      <c r="A25" s="28"/>
      <c r="B25" s="28"/>
      <c r="C25" s="28"/>
      <c r="D25" s="28"/>
      <c r="E25" s="28"/>
      <c r="F25" s="28"/>
      <c r="G25" s="28"/>
      <c r="H25" s="28"/>
      <c r="I25" s="28"/>
      <c r="J25" s="28"/>
      <c r="K25" s="28"/>
      <c r="L25" s="28"/>
      <c r="M25" s="28"/>
      <c r="N25" s="28"/>
      <c r="O25" s="29"/>
    </row>
    <row r="26" spans="1:15" x14ac:dyDescent="0.2">
      <c r="A26" s="28"/>
      <c r="B26" s="28"/>
      <c r="C26" s="28"/>
      <c r="D26" s="28"/>
      <c r="E26" s="28"/>
      <c r="F26" s="28"/>
      <c r="G26" s="28"/>
      <c r="H26" s="28"/>
      <c r="I26" s="28"/>
      <c r="J26" s="28"/>
      <c r="K26" s="28"/>
      <c r="L26" s="28"/>
      <c r="M26" s="28"/>
      <c r="N26" s="28"/>
      <c r="O26" s="29"/>
    </row>
    <row r="27" spans="1:15" x14ac:dyDescent="0.2">
      <c r="A27" s="28"/>
      <c r="B27" s="28"/>
      <c r="C27" s="28"/>
      <c r="D27" s="28"/>
      <c r="E27" s="28"/>
      <c r="F27" s="28"/>
      <c r="G27" s="28"/>
      <c r="H27" s="28"/>
      <c r="I27" s="28"/>
      <c r="J27" s="28"/>
      <c r="K27" s="28"/>
      <c r="L27" s="28"/>
      <c r="M27" s="28"/>
      <c r="N27" s="28"/>
      <c r="O27" s="29"/>
    </row>
    <row r="28" spans="1:15" x14ac:dyDescent="0.2">
      <c r="A28" s="28"/>
      <c r="B28" s="28"/>
      <c r="C28" s="28"/>
      <c r="D28" s="28"/>
      <c r="E28" s="28"/>
      <c r="F28" s="28"/>
      <c r="G28" s="28"/>
      <c r="H28" s="28"/>
      <c r="I28" s="28"/>
      <c r="J28" s="28"/>
      <c r="K28" s="28"/>
      <c r="L28" s="28"/>
      <c r="M28" s="28"/>
      <c r="N28" s="28"/>
      <c r="O28" s="29"/>
    </row>
    <row r="29" spans="1:15" x14ac:dyDescent="0.2">
      <c r="A29" s="28"/>
      <c r="B29" s="28"/>
      <c r="C29" s="28"/>
      <c r="D29" s="28"/>
      <c r="E29" s="28"/>
      <c r="F29" s="28"/>
      <c r="G29" s="28"/>
      <c r="H29" s="28"/>
      <c r="I29" s="28"/>
      <c r="J29" s="28"/>
      <c r="K29" s="28"/>
      <c r="L29" s="28"/>
      <c r="M29" s="28"/>
      <c r="N29" s="28"/>
      <c r="O29" s="29"/>
    </row>
    <row r="30" spans="1:15" x14ac:dyDescent="0.2">
      <c r="A30" s="28"/>
      <c r="B30" s="28"/>
      <c r="C30" s="28"/>
      <c r="D30" s="28"/>
      <c r="E30" s="28"/>
      <c r="F30" s="28"/>
      <c r="G30" s="28"/>
      <c r="H30" s="28"/>
      <c r="I30" s="28"/>
      <c r="J30" s="28"/>
      <c r="K30" s="28"/>
      <c r="L30" s="28"/>
      <c r="M30" s="28"/>
      <c r="N30" s="28"/>
      <c r="O30" s="29"/>
    </row>
    <row r="31" spans="1:15" x14ac:dyDescent="0.2">
      <c r="A31" s="28"/>
      <c r="B31" s="28"/>
      <c r="C31" s="28"/>
      <c r="D31" s="28"/>
      <c r="E31" s="28"/>
      <c r="F31" s="28"/>
      <c r="G31" s="28"/>
      <c r="H31" s="28"/>
      <c r="I31" s="28"/>
      <c r="J31" s="28"/>
      <c r="K31" s="28"/>
      <c r="L31" s="28"/>
      <c r="M31" s="28"/>
      <c r="N31" s="28"/>
      <c r="O31" s="29"/>
    </row>
    <row r="32" spans="1:15"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28"/>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sheetData>
  <sheetProtection selectLockedCells="1" selectUnlockedCells="1"/>
  <mergeCells count="2">
    <mergeCell ref="A17:A20"/>
    <mergeCell ref="A9:A12"/>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5121" r:id="rId3">
          <objectPr defaultSize="0" r:id="rId4">
            <anchor moveWithCells="1" sizeWithCells="1">
              <from>
                <xdr:col>0</xdr:col>
                <xdr:colOff>28575</xdr:colOff>
                <xdr:row>0</xdr:row>
                <xdr:rowOff>0</xdr:rowOff>
              </from>
              <to>
                <xdr:col>1</xdr:col>
                <xdr:colOff>1466850</xdr:colOff>
                <xdr:row>1</xdr:row>
                <xdr:rowOff>9525</xdr:rowOff>
              </to>
            </anchor>
          </objectPr>
        </oleObject>
      </mc:Choice>
      <mc:Fallback>
        <oleObject progId="Word.Picture.8" shapeId="5121" r:id="rId3"/>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
  <sheetViews>
    <sheetView topLeftCell="A7" workbookViewId="0">
      <selection activeCell="B22" sqref="B22:B23"/>
    </sheetView>
  </sheetViews>
  <sheetFormatPr baseColWidth="10" defaultColWidth="9.140625" defaultRowHeight="11.25" x14ac:dyDescent="0.2"/>
  <cols>
    <col min="1" max="1" width="9.7109375" style="1" customWidth="1"/>
    <col min="2" max="2" width="33.28515625" style="1" customWidth="1"/>
    <col min="3" max="14" width="9.7109375" style="1" customWidth="1"/>
    <col min="15" max="15" width="10.85546875" style="1" customWidth="1"/>
    <col min="16" max="16384" width="9.140625" style="1"/>
  </cols>
  <sheetData>
    <row r="1" spans="1:15" ht="63.6" customHeight="1" x14ac:dyDescent="0.2"/>
    <row r="2" spans="1:15" ht="15.75" x14ac:dyDescent="0.25">
      <c r="A2" s="3" t="s">
        <v>29</v>
      </c>
    </row>
    <row r="3" spans="1:15" ht="15" x14ac:dyDescent="0.25">
      <c r="A3" s="4" t="s">
        <v>40</v>
      </c>
      <c r="J3" s="1" t="s">
        <v>1</v>
      </c>
      <c r="K3" s="6">
        <v>42402.701301504632</v>
      </c>
      <c r="L3" s="6"/>
    </row>
    <row r="4" spans="1:15" ht="12" x14ac:dyDescent="0.2">
      <c r="A4" s="7" t="s">
        <v>30</v>
      </c>
    </row>
    <row r="5" spans="1:15" x14ac:dyDescent="0.2">
      <c r="A5" s="8" t="s">
        <v>2</v>
      </c>
    </row>
    <row r="7" spans="1:15" ht="12.75" x14ac:dyDescent="0.2">
      <c r="A7" s="9" t="s">
        <v>4</v>
      </c>
    </row>
    <row r="8" spans="1:15" x14ac:dyDescent="0.2">
      <c r="A8" s="10"/>
      <c r="B8" s="11" t="s">
        <v>5</v>
      </c>
      <c r="C8" s="12">
        <v>39083</v>
      </c>
      <c r="D8" s="12">
        <v>39114</v>
      </c>
      <c r="E8" s="12">
        <v>39142</v>
      </c>
      <c r="F8" s="12">
        <v>39173</v>
      </c>
      <c r="G8" s="12">
        <v>39203</v>
      </c>
      <c r="H8" s="12">
        <v>39234</v>
      </c>
      <c r="I8" s="12">
        <v>39264</v>
      </c>
      <c r="J8" s="12">
        <v>39295</v>
      </c>
      <c r="K8" s="12">
        <v>39326</v>
      </c>
      <c r="L8" s="32">
        <v>39356</v>
      </c>
      <c r="M8" s="12">
        <v>39387</v>
      </c>
      <c r="N8" s="33">
        <v>39417</v>
      </c>
      <c r="O8" s="12" t="s">
        <v>18</v>
      </c>
    </row>
    <row r="9" spans="1:15" x14ac:dyDescent="0.2">
      <c r="A9" s="97" t="s">
        <v>23</v>
      </c>
      <c r="B9" s="37" t="s">
        <v>19</v>
      </c>
      <c r="C9" s="14">
        <v>24561</v>
      </c>
      <c r="D9" s="38">
        <v>20657</v>
      </c>
      <c r="E9" s="14">
        <v>25717</v>
      </c>
      <c r="F9" s="38">
        <v>26115</v>
      </c>
      <c r="G9" s="14">
        <v>21973</v>
      </c>
      <c r="H9" s="38">
        <v>25721</v>
      </c>
      <c r="I9" s="14">
        <v>26265</v>
      </c>
      <c r="J9" s="38">
        <v>24506</v>
      </c>
      <c r="K9" s="14">
        <v>24966</v>
      </c>
      <c r="L9" s="38">
        <v>26779</v>
      </c>
      <c r="M9" s="14">
        <v>24778</v>
      </c>
      <c r="N9" s="38">
        <v>24797</v>
      </c>
      <c r="O9" s="16">
        <v>296835</v>
      </c>
    </row>
    <row r="10" spans="1:15" x14ac:dyDescent="0.2">
      <c r="A10" s="97"/>
      <c r="B10" s="15" t="s">
        <v>33</v>
      </c>
      <c r="C10" s="16">
        <v>22966</v>
      </c>
      <c r="D10" s="39">
        <v>19142</v>
      </c>
      <c r="E10" s="16">
        <v>23720</v>
      </c>
      <c r="F10" s="39">
        <v>23891</v>
      </c>
      <c r="G10" s="16">
        <v>20432</v>
      </c>
      <c r="H10" s="39">
        <v>23514</v>
      </c>
      <c r="I10" s="16">
        <v>24263</v>
      </c>
      <c r="J10" s="39">
        <v>22709</v>
      </c>
      <c r="K10" s="16">
        <v>23167</v>
      </c>
      <c r="L10" s="39">
        <v>24752</v>
      </c>
      <c r="M10" s="16">
        <v>23109</v>
      </c>
      <c r="N10" s="39">
        <v>23122</v>
      </c>
      <c r="O10" s="16">
        <v>274787</v>
      </c>
    </row>
    <row r="11" spans="1:15" x14ac:dyDescent="0.2">
      <c r="A11" s="97"/>
      <c r="B11" s="15" t="s">
        <v>21</v>
      </c>
      <c r="C11" s="16">
        <v>1392</v>
      </c>
      <c r="D11" s="39">
        <v>1332</v>
      </c>
      <c r="E11" s="16">
        <v>1464</v>
      </c>
      <c r="F11" s="39">
        <v>1490</v>
      </c>
      <c r="G11" s="16">
        <v>1489</v>
      </c>
      <c r="H11" s="39">
        <v>1757</v>
      </c>
      <c r="I11" s="16">
        <v>1743</v>
      </c>
      <c r="J11" s="39">
        <v>1560</v>
      </c>
      <c r="K11" s="16">
        <v>1597</v>
      </c>
      <c r="L11" s="39">
        <v>1589</v>
      </c>
      <c r="M11" s="16">
        <v>1484</v>
      </c>
      <c r="N11" s="39">
        <v>2027</v>
      </c>
      <c r="O11" s="16">
        <v>18924</v>
      </c>
    </row>
    <row r="12" spans="1:15" s="20" customFormat="1" x14ac:dyDescent="0.2">
      <c r="A12" s="97"/>
      <c r="B12" s="79" t="s">
        <v>49</v>
      </c>
      <c r="C12" s="19">
        <v>26575</v>
      </c>
      <c r="D12" s="41">
        <v>22593</v>
      </c>
      <c r="E12" s="19">
        <v>27865</v>
      </c>
      <c r="F12" s="41">
        <v>28283</v>
      </c>
      <c r="G12" s="19">
        <v>24033</v>
      </c>
      <c r="H12" s="41">
        <v>28145</v>
      </c>
      <c r="I12" s="19">
        <v>28636</v>
      </c>
      <c r="J12" s="41">
        <v>26640</v>
      </c>
      <c r="K12" s="19">
        <v>27283</v>
      </c>
      <c r="L12" s="41">
        <v>29087</v>
      </c>
      <c r="M12" s="19">
        <v>26966</v>
      </c>
      <c r="N12" s="41">
        <v>27809</v>
      </c>
      <c r="O12" s="19">
        <v>323915</v>
      </c>
    </row>
    <row r="15" spans="1:15" ht="12.75" x14ac:dyDescent="0.2">
      <c r="A15" s="9" t="s">
        <v>32</v>
      </c>
    </row>
    <row r="16" spans="1:15" x14ac:dyDescent="0.2">
      <c r="A16" s="10"/>
      <c r="B16" s="26" t="s">
        <v>5</v>
      </c>
      <c r="C16" s="33">
        <v>39083</v>
      </c>
      <c r="D16" s="12">
        <v>39114</v>
      </c>
      <c r="E16" s="33">
        <v>39142</v>
      </c>
      <c r="F16" s="12">
        <v>39173</v>
      </c>
      <c r="G16" s="33">
        <v>39203</v>
      </c>
      <c r="H16" s="12">
        <v>39234</v>
      </c>
      <c r="I16" s="33">
        <v>39264</v>
      </c>
      <c r="J16" s="12">
        <v>39295</v>
      </c>
      <c r="K16" s="33">
        <v>39326</v>
      </c>
      <c r="L16" s="12">
        <v>39356</v>
      </c>
      <c r="M16" s="33">
        <v>39387</v>
      </c>
      <c r="N16" s="12">
        <v>39417</v>
      </c>
      <c r="O16" s="40" t="s">
        <v>18</v>
      </c>
    </row>
    <row r="17" spans="1:15" x14ac:dyDescent="0.2">
      <c r="A17" s="101" t="s">
        <v>23</v>
      </c>
      <c r="B17" s="13" t="s">
        <v>19</v>
      </c>
      <c r="C17" s="38">
        <v>30796</v>
      </c>
      <c r="D17" s="14">
        <v>26254</v>
      </c>
      <c r="E17" s="14">
        <v>32404</v>
      </c>
      <c r="F17" s="14">
        <v>32495</v>
      </c>
      <c r="G17" s="14">
        <v>27091</v>
      </c>
      <c r="H17" s="14">
        <v>32576</v>
      </c>
      <c r="I17" s="14">
        <v>33058</v>
      </c>
      <c r="J17" s="14">
        <v>31444</v>
      </c>
      <c r="K17" s="14">
        <v>32052</v>
      </c>
      <c r="L17" s="14">
        <v>34402</v>
      </c>
      <c r="M17" s="14">
        <v>31350</v>
      </c>
      <c r="N17" s="14">
        <v>30892</v>
      </c>
      <c r="O17" s="34">
        <v>374814</v>
      </c>
    </row>
    <row r="18" spans="1:15" x14ac:dyDescent="0.2">
      <c r="A18" s="101"/>
      <c r="B18" s="17" t="s">
        <v>33</v>
      </c>
      <c r="C18" s="39">
        <v>28946</v>
      </c>
      <c r="D18" s="16">
        <v>24524</v>
      </c>
      <c r="E18" s="16">
        <v>30156</v>
      </c>
      <c r="F18" s="16">
        <v>29905</v>
      </c>
      <c r="G18" s="16">
        <v>25299</v>
      </c>
      <c r="H18" s="16">
        <v>29709</v>
      </c>
      <c r="I18" s="16">
        <v>30655</v>
      </c>
      <c r="J18" s="16">
        <v>29164</v>
      </c>
      <c r="K18" s="16">
        <v>29577</v>
      </c>
      <c r="L18" s="16">
        <v>31657</v>
      </c>
      <c r="M18" s="16">
        <v>29105</v>
      </c>
      <c r="N18" s="16">
        <v>28882</v>
      </c>
      <c r="O18" s="23">
        <v>347579</v>
      </c>
    </row>
    <row r="19" spans="1:15" x14ac:dyDescent="0.2">
      <c r="A19" s="101"/>
      <c r="B19" s="17" t="s">
        <v>21</v>
      </c>
      <c r="C19" s="39">
        <v>11161</v>
      </c>
      <c r="D19" s="16">
        <v>10300</v>
      </c>
      <c r="E19" s="16">
        <v>11469</v>
      </c>
      <c r="F19" s="16">
        <v>11294</v>
      </c>
      <c r="G19" s="16">
        <v>11266</v>
      </c>
      <c r="H19" s="16">
        <v>13439</v>
      </c>
      <c r="I19" s="16">
        <v>12995</v>
      </c>
      <c r="J19" s="16">
        <v>11989</v>
      </c>
      <c r="K19" s="16">
        <v>11807</v>
      </c>
      <c r="L19" s="16">
        <v>11669</v>
      </c>
      <c r="M19" s="16">
        <v>10983</v>
      </c>
      <c r="N19" s="16">
        <v>13913</v>
      </c>
      <c r="O19" s="23">
        <v>142285</v>
      </c>
    </row>
    <row r="20" spans="1:15" s="20" customFormat="1" x14ac:dyDescent="0.2">
      <c r="A20" s="101"/>
      <c r="B20" s="18" t="s">
        <v>49</v>
      </c>
      <c r="C20" s="41">
        <v>43414</v>
      </c>
      <c r="D20" s="19">
        <v>37963</v>
      </c>
      <c r="E20" s="19">
        <v>45510</v>
      </c>
      <c r="F20" s="19">
        <v>45461</v>
      </c>
      <c r="G20" s="19">
        <v>39747</v>
      </c>
      <c r="H20" s="19">
        <v>47713</v>
      </c>
      <c r="I20" s="19">
        <v>47614</v>
      </c>
      <c r="J20" s="19">
        <v>44836</v>
      </c>
      <c r="K20" s="19">
        <v>45617</v>
      </c>
      <c r="L20" s="19">
        <v>47866</v>
      </c>
      <c r="M20" s="19">
        <v>44109</v>
      </c>
      <c r="N20" s="19">
        <v>46965</v>
      </c>
      <c r="O20" s="35">
        <v>536815</v>
      </c>
    </row>
    <row r="21" spans="1:15" x14ac:dyDescent="0.2">
      <c r="A21" s="28"/>
      <c r="B21" s="28"/>
      <c r="C21" s="28"/>
      <c r="D21" s="28"/>
      <c r="E21" s="28"/>
      <c r="F21" s="28"/>
      <c r="G21" s="28"/>
      <c r="H21" s="28"/>
      <c r="I21" s="28"/>
      <c r="J21" s="28"/>
      <c r="K21" s="28"/>
      <c r="L21" s="28"/>
      <c r="M21" s="28"/>
      <c r="N21" s="28"/>
      <c r="O21" s="29"/>
    </row>
    <row r="22" spans="1:15" x14ac:dyDescent="0.2">
      <c r="A22" s="28"/>
      <c r="B22" s="65" t="s">
        <v>27</v>
      </c>
      <c r="C22" s="28"/>
      <c r="D22" s="28"/>
      <c r="E22" s="28"/>
      <c r="F22" s="28"/>
      <c r="G22" s="28"/>
      <c r="H22" s="28"/>
      <c r="I22" s="28"/>
      <c r="J22" s="28"/>
      <c r="K22" s="28"/>
      <c r="L22" s="28"/>
      <c r="M22" s="28"/>
      <c r="N22" s="28"/>
      <c r="O22" s="29"/>
    </row>
    <row r="23" spans="1:15" x14ac:dyDescent="0.2">
      <c r="A23" s="28"/>
      <c r="B23" s="65" t="s">
        <v>28</v>
      </c>
      <c r="C23" s="28"/>
      <c r="D23" s="28"/>
      <c r="E23" s="28"/>
      <c r="F23" s="28"/>
      <c r="G23" s="28"/>
      <c r="H23" s="28"/>
      <c r="I23" s="28"/>
      <c r="J23" s="28"/>
      <c r="K23" s="28"/>
      <c r="L23" s="28"/>
      <c r="M23" s="28"/>
      <c r="N23" s="28"/>
      <c r="O23" s="29"/>
    </row>
    <row r="24" spans="1:15" x14ac:dyDescent="0.2">
      <c r="A24" s="28"/>
      <c r="B24" s="28"/>
      <c r="C24" s="28"/>
      <c r="D24" s="28"/>
      <c r="E24" s="28"/>
      <c r="F24" s="28"/>
      <c r="G24" s="28"/>
      <c r="H24" s="28"/>
      <c r="I24" s="28"/>
      <c r="J24" s="28"/>
      <c r="K24" s="28"/>
      <c r="L24" s="28"/>
      <c r="M24" s="28"/>
      <c r="N24" s="28"/>
      <c r="O24" s="29"/>
    </row>
    <row r="25" spans="1:15" x14ac:dyDescent="0.2">
      <c r="A25" s="28"/>
      <c r="B25" s="28"/>
      <c r="C25" s="28"/>
      <c r="D25" s="28"/>
      <c r="E25" s="28"/>
      <c r="F25" s="28"/>
      <c r="G25" s="28"/>
      <c r="H25" s="28"/>
      <c r="I25" s="28"/>
      <c r="J25" s="28"/>
      <c r="K25" s="28"/>
      <c r="L25" s="28"/>
      <c r="M25" s="28"/>
      <c r="N25" s="28"/>
      <c r="O25" s="29"/>
    </row>
    <row r="26" spans="1:15" x14ac:dyDescent="0.2">
      <c r="A26" s="28"/>
      <c r="B26" s="28"/>
      <c r="C26" s="28"/>
      <c r="D26" s="28"/>
      <c r="E26" s="28"/>
      <c r="F26" s="28"/>
      <c r="G26" s="28"/>
      <c r="H26" s="28"/>
      <c r="I26" s="28"/>
      <c r="J26" s="28"/>
      <c r="K26" s="28"/>
      <c r="L26" s="28"/>
      <c r="M26" s="28"/>
      <c r="N26" s="28"/>
      <c r="O26" s="29"/>
    </row>
    <row r="27" spans="1:15" x14ac:dyDescent="0.2">
      <c r="A27" s="28"/>
      <c r="B27" s="28"/>
      <c r="C27" s="28"/>
      <c r="D27" s="28"/>
      <c r="E27" s="28"/>
      <c r="F27" s="28"/>
      <c r="G27" s="28"/>
      <c r="H27" s="28"/>
      <c r="I27" s="28"/>
      <c r="J27" s="28"/>
      <c r="K27" s="28"/>
      <c r="L27" s="28"/>
      <c r="M27" s="28"/>
      <c r="N27" s="28"/>
      <c r="O27" s="29"/>
    </row>
    <row r="28" spans="1:15" x14ac:dyDescent="0.2">
      <c r="A28" s="28"/>
      <c r="B28" s="28"/>
      <c r="C28" s="28"/>
      <c r="D28" s="28"/>
      <c r="E28" s="28"/>
      <c r="F28" s="28"/>
      <c r="G28" s="28"/>
      <c r="H28" s="28"/>
      <c r="I28" s="28"/>
      <c r="J28" s="28"/>
      <c r="K28" s="28"/>
      <c r="L28" s="28"/>
      <c r="M28" s="28"/>
      <c r="N28" s="28"/>
      <c r="O28" s="29"/>
    </row>
    <row r="29" spans="1:15" x14ac:dyDescent="0.2">
      <c r="A29" s="28"/>
      <c r="B29" s="28"/>
      <c r="C29" s="28"/>
      <c r="D29" s="28"/>
      <c r="E29" s="28"/>
      <c r="F29" s="28"/>
      <c r="G29" s="28"/>
      <c r="H29" s="28"/>
      <c r="I29" s="28"/>
      <c r="J29" s="28"/>
      <c r="K29" s="28"/>
      <c r="L29" s="28"/>
      <c r="M29" s="28"/>
      <c r="N29" s="28"/>
      <c r="O29" s="29"/>
    </row>
    <row r="30" spans="1:15" x14ac:dyDescent="0.2">
      <c r="A30" s="28"/>
      <c r="B30" s="28"/>
      <c r="C30" s="28"/>
      <c r="D30" s="28"/>
      <c r="E30" s="28"/>
      <c r="F30" s="28"/>
      <c r="G30" s="28"/>
      <c r="H30" s="28"/>
      <c r="I30" s="28"/>
      <c r="J30" s="28"/>
      <c r="K30" s="28"/>
      <c r="L30" s="28"/>
      <c r="M30" s="28"/>
      <c r="N30" s="28"/>
      <c r="O30" s="29"/>
    </row>
    <row r="31" spans="1:15" x14ac:dyDescent="0.2">
      <c r="A31" s="28"/>
      <c r="B31" s="28"/>
      <c r="C31" s="28"/>
      <c r="D31" s="28"/>
      <c r="E31" s="28"/>
      <c r="F31" s="28"/>
      <c r="G31" s="28"/>
      <c r="H31" s="28"/>
      <c r="I31" s="28"/>
      <c r="J31" s="28"/>
      <c r="K31" s="28"/>
      <c r="L31" s="28"/>
      <c r="M31" s="28"/>
      <c r="N31" s="28"/>
      <c r="O31" s="29"/>
    </row>
    <row r="32" spans="1:15"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28"/>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sheetData>
  <sheetProtection selectLockedCells="1" selectUnlockedCells="1"/>
  <mergeCells count="2">
    <mergeCell ref="A17:A20"/>
    <mergeCell ref="A9:A12"/>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6145" r:id="rId3">
          <objectPr defaultSize="0" r:id="rId4">
            <anchor moveWithCells="1" sizeWithCells="1">
              <from>
                <xdr:col>0</xdr:col>
                <xdr:colOff>28575</xdr:colOff>
                <xdr:row>0</xdr:row>
                <xdr:rowOff>0</xdr:rowOff>
              </from>
              <to>
                <xdr:col>1</xdr:col>
                <xdr:colOff>1466850</xdr:colOff>
                <xdr:row>1</xdr:row>
                <xdr:rowOff>9525</xdr:rowOff>
              </to>
            </anchor>
          </objectPr>
        </oleObject>
      </mc:Choice>
      <mc:Fallback>
        <oleObject progId="Word.Picture.8" shapeId="6145" r:id="rId3"/>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
  <sheetViews>
    <sheetView topLeftCell="A7" workbookViewId="0">
      <selection activeCell="B22" sqref="B22:B23"/>
    </sheetView>
  </sheetViews>
  <sheetFormatPr baseColWidth="10" defaultColWidth="9.140625" defaultRowHeight="11.25" x14ac:dyDescent="0.2"/>
  <cols>
    <col min="1" max="1" width="9.7109375" style="1" customWidth="1"/>
    <col min="2" max="2" width="33.28515625" style="1" customWidth="1"/>
    <col min="3" max="14" width="9.7109375" style="1" customWidth="1"/>
    <col min="15" max="15" width="10.85546875" style="1" customWidth="1"/>
    <col min="16" max="16384" width="9.140625" style="1"/>
  </cols>
  <sheetData>
    <row r="1" spans="1:15" ht="63.6" customHeight="1" x14ac:dyDescent="0.2"/>
    <row r="2" spans="1:15" ht="15.75" x14ac:dyDescent="0.25">
      <c r="A2" s="3" t="s">
        <v>29</v>
      </c>
    </row>
    <row r="3" spans="1:15" ht="15" x14ac:dyDescent="0.25">
      <c r="A3" s="4" t="s">
        <v>41</v>
      </c>
      <c r="J3" s="1" t="s">
        <v>1</v>
      </c>
      <c r="K3" s="6">
        <v>42037.687837500001</v>
      </c>
      <c r="L3" s="6"/>
    </row>
    <row r="4" spans="1:15" ht="12" x14ac:dyDescent="0.2">
      <c r="A4" s="7" t="s">
        <v>30</v>
      </c>
    </row>
    <row r="5" spans="1:15" x14ac:dyDescent="0.2">
      <c r="A5" s="8" t="s">
        <v>2</v>
      </c>
    </row>
    <row r="7" spans="1:15" ht="12.75" x14ac:dyDescent="0.2">
      <c r="A7" s="9" t="s">
        <v>4</v>
      </c>
    </row>
    <row r="8" spans="1:15" x14ac:dyDescent="0.2">
      <c r="A8" s="10"/>
      <c r="B8" s="11" t="s">
        <v>5</v>
      </c>
      <c r="C8" s="12">
        <v>39083</v>
      </c>
      <c r="D8" s="12">
        <v>39114</v>
      </c>
      <c r="E8" s="12">
        <v>39142</v>
      </c>
      <c r="F8" s="12">
        <v>39173</v>
      </c>
      <c r="G8" s="12">
        <v>39203</v>
      </c>
      <c r="H8" s="12">
        <v>39234</v>
      </c>
      <c r="I8" s="12">
        <v>39264</v>
      </c>
      <c r="J8" s="12">
        <v>39295</v>
      </c>
      <c r="K8" s="12">
        <v>39326</v>
      </c>
      <c r="L8" s="32">
        <v>39356</v>
      </c>
      <c r="M8" s="12">
        <v>39387</v>
      </c>
      <c r="N8" s="33">
        <v>39417</v>
      </c>
      <c r="O8" s="12" t="s">
        <v>18</v>
      </c>
    </row>
    <row r="9" spans="1:15" x14ac:dyDescent="0.2">
      <c r="A9" s="97" t="s">
        <v>23</v>
      </c>
      <c r="B9" s="37" t="s">
        <v>19</v>
      </c>
      <c r="C9" s="14">
        <v>24554</v>
      </c>
      <c r="D9" s="38">
        <v>22701</v>
      </c>
      <c r="E9" s="14">
        <v>19136</v>
      </c>
      <c r="F9" s="38">
        <v>27202</v>
      </c>
      <c r="G9" s="14">
        <v>25442</v>
      </c>
      <c r="H9" s="38">
        <v>25611</v>
      </c>
      <c r="I9" s="14">
        <v>24641</v>
      </c>
      <c r="J9" s="38">
        <v>20787</v>
      </c>
      <c r="K9" s="14">
        <v>22535</v>
      </c>
      <c r="L9" s="38">
        <v>25146</v>
      </c>
      <c r="M9" s="14">
        <v>20877</v>
      </c>
      <c r="N9" s="38">
        <v>23109</v>
      </c>
      <c r="O9" s="16">
        <v>281741</v>
      </c>
    </row>
    <row r="10" spans="1:15" x14ac:dyDescent="0.2">
      <c r="A10" s="97"/>
      <c r="B10" s="15" t="s">
        <v>33</v>
      </c>
      <c r="C10" s="16">
        <v>22378</v>
      </c>
      <c r="D10" s="39">
        <v>21528</v>
      </c>
      <c r="E10" s="16">
        <v>17585</v>
      </c>
      <c r="F10" s="39">
        <v>24459</v>
      </c>
      <c r="G10" s="16">
        <v>23552</v>
      </c>
      <c r="H10" s="39">
        <v>23168</v>
      </c>
      <c r="I10" s="16">
        <v>22856</v>
      </c>
      <c r="J10" s="39">
        <v>18832</v>
      </c>
      <c r="K10" s="16">
        <v>20783</v>
      </c>
      <c r="L10" s="39">
        <v>23552</v>
      </c>
      <c r="M10" s="16">
        <v>19411</v>
      </c>
      <c r="N10" s="39">
        <v>21367</v>
      </c>
      <c r="O10" s="16">
        <v>259471</v>
      </c>
    </row>
    <row r="11" spans="1:15" x14ac:dyDescent="0.2">
      <c r="A11" s="97"/>
      <c r="B11" s="15" t="s">
        <v>21</v>
      </c>
      <c r="C11" s="16">
        <v>1286</v>
      </c>
      <c r="D11" s="39">
        <v>1088</v>
      </c>
      <c r="E11" s="16">
        <v>1290</v>
      </c>
      <c r="F11" s="39">
        <v>1539</v>
      </c>
      <c r="G11" s="16">
        <v>1445</v>
      </c>
      <c r="H11" s="39">
        <v>1691</v>
      </c>
      <c r="I11" s="16">
        <v>1826</v>
      </c>
      <c r="J11" s="39">
        <v>1528</v>
      </c>
      <c r="K11" s="16">
        <v>1873</v>
      </c>
      <c r="L11" s="39">
        <v>1767</v>
      </c>
      <c r="M11" s="16">
        <v>1388</v>
      </c>
      <c r="N11" s="39">
        <v>1892</v>
      </c>
      <c r="O11" s="16">
        <v>18613</v>
      </c>
    </row>
    <row r="12" spans="1:15" s="20" customFormat="1" x14ac:dyDescent="0.2">
      <c r="A12" s="97"/>
      <c r="B12" s="79" t="s">
        <v>49</v>
      </c>
      <c r="C12" s="19">
        <v>26419</v>
      </c>
      <c r="D12" s="41">
        <v>24390</v>
      </c>
      <c r="E12" s="19">
        <v>21024</v>
      </c>
      <c r="F12" s="41">
        <v>29426</v>
      </c>
      <c r="G12" s="19">
        <v>27543</v>
      </c>
      <c r="H12" s="41">
        <v>27994</v>
      </c>
      <c r="I12" s="19">
        <v>27084</v>
      </c>
      <c r="J12" s="41">
        <v>22854</v>
      </c>
      <c r="K12" s="19">
        <v>25138</v>
      </c>
      <c r="L12" s="41">
        <v>27687</v>
      </c>
      <c r="M12" s="19">
        <v>22926</v>
      </c>
      <c r="N12" s="41">
        <v>26048</v>
      </c>
      <c r="O12" s="19">
        <v>308533</v>
      </c>
    </row>
    <row r="15" spans="1:15" ht="12.75" x14ac:dyDescent="0.2">
      <c r="A15" s="9" t="s">
        <v>32</v>
      </c>
    </row>
    <row r="16" spans="1:15" x14ac:dyDescent="0.2">
      <c r="A16" s="10"/>
      <c r="B16" s="26" t="s">
        <v>5</v>
      </c>
      <c r="C16" s="33">
        <v>39083</v>
      </c>
      <c r="D16" s="12">
        <v>39114</v>
      </c>
      <c r="E16" s="33">
        <v>39142</v>
      </c>
      <c r="F16" s="12">
        <v>39173</v>
      </c>
      <c r="G16" s="33">
        <v>39203</v>
      </c>
      <c r="H16" s="12">
        <v>39234</v>
      </c>
      <c r="I16" s="33">
        <v>39264</v>
      </c>
      <c r="J16" s="12">
        <v>39295</v>
      </c>
      <c r="K16" s="33">
        <v>39326</v>
      </c>
      <c r="L16" s="12">
        <v>39356</v>
      </c>
      <c r="M16" s="33">
        <v>39387</v>
      </c>
      <c r="N16" s="12">
        <v>39417</v>
      </c>
      <c r="O16" s="40" t="s">
        <v>18</v>
      </c>
    </row>
    <row r="17" spans="1:15" x14ac:dyDescent="0.2">
      <c r="A17" s="101" t="s">
        <v>23</v>
      </c>
      <c r="B17" s="13" t="s">
        <v>19</v>
      </c>
      <c r="C17" s="38">
        <v>30479</v>
      </c>
      <c r="D17" s="14">
        <v>27774</v>
      </c>
      <c r="E17" s="14">
        <v>24066</v>
      </c>
      <c r="F17" s="14">
        <v>33344</v>
      </c>
      <c r="G17" s="14">
        <v>31238</v>
      </c>
      <c r="H17" s="14">
        <v>31337</v>
      </c>
      <c r="I17" s="14">
        <v>30748</v>
      </c>
      <c r="J17" s="14">
        <v>26679</v>
      </c>
      <c r="K17" s="14">
        <v>28666</v>
      </c>
      <c r="L17" s="14">
        <v>31631</v>
      </c>
      <c r="M17" s="14">
        <v>26701</v>
      </c>
      <c r="N17" s="14">
        <v>29380</v>
      </c>
      <c r="O17" s="34">
        <v>352043</v>
      </c>
    </row>
    <row r="18" spans="1:15" x14ac:dyDescent="0.2">
      <c r="A18" s="101"/>
      <c r="B18" s="17" t="s">
        <v>33</v>
      </c>
      <c r="C18" s="39">
        <v>28038</v>
      </c>
      <c r="D18" s="16">
        <v>26433</v>
      </c>
      <c r="E18" s="16">
        <v>22189</v>
      </c>
      <c r="F18" s="16">
        <v>29923</v>
      </c>
      <c r="G18" s="16">
        <v>28965</v>
      </c>
      <c r="H18" s="16">
        <v>28341</v>
      </c>
      <c r="I18" s="16">
        <v>28481</v>
      </c>
      <c r="J18" s="16">
        <v>24042</v>
      </c>
      <c r="K18" s="16">
        <v>26502</v>
      </c>
      <c r="L18" s="16">
        <v>29704</v>
      </c>
      <c r="M18" s="16">
        <v>24864</v>
      </c>
      <c r="N18" s="16">
        <v>27265</v>
      </c>
      <c r="O18" s="23">
        <v>324747</v>
      </c>
    </row>
    <row r="19" spans="1:15" x14ac:dyDescent="0.2">
      <c r="A19" s="101"/>
      <c r="B19" s="17" t="s">
        <v>21</v>
      </c>
      <c r="C19" s="39">
        <v>10468</v>
      </c>
      <c r="D19" s="16">
        <v>8940</v>
      </c>
      <c r="E19" s="16">
        <v>10124</v>
      </c>
      <c r="F19" s="16">
        <v>12712</v>
      </c>
      <c r="G19" s="16">
        <v>12421</v>
      </c>
      <c r="H19" s="16">
        <v>13686</v>
      </c>
      <c r="I19" s="16">
        <v>14248</v>
      </c>
      <c r="J19" s="16">
        <v>12521</v>
      </c>
      <c r="K19" s="16">
        <v>14813</v>
      </c>
      <c r="L19" s="16">
        <v>13980</v>
      </c>
      <c r="M19" s="16">
        <v>11501</v>
      </c>
      <c r="N19" s="16">
        <v>14184</v>
      </c>
      <c r="O19" s="23">
        <v>149598</v>
      </c>
    </row>
    <row r="20" spans="1:15" s="20" customFormat="1" x14ac:dyDescent="0.2">
      <c r="A20" s="101"/>
      <c r="B20" s="18" t="s">
        <v>49</v>
      </c>
      <c r="C20" s="41">
        <v>42389</v>
      </c>
      <c r="D20" s="19">
        <v>38178</v>
      </c>
      <c r="E20" s="19">
        <v>35639</v>
      </c>
      <c r="F20" s="19">
        <v>47792</v>
      </c>
      <c r="G20" s="19">
        <v>45334</v>
      </c>
      <c r="H20" s="19">
        <v>46805</v>
      </c>
      <c r="I20" s="19">
        <v>46572</v>
      </c>
      <c r="J20" s="19">
        <v>40522</v>
      </c>
      <c r="K20" s="19">
        <v>45269</v>
      </c>
      <c r="L20" s="19">
        <v>47570</v>
      </c>
      <c r="M20" s="19">
        <v>39889</v>
      </c>
      <c r="N20" s="19">
        <v>45762</v>
      </c>
      <c r="O20" s="35">
        <v>521721</v>
      </c>
    </row>
    <row r="21" spans="1:15" x14ac:dyDescent="0.2">
      <c r="A21" s="28"/>
      <c r="B21" s="28"/>
      <c r="C21" s="28"/>
      <c r="D21" s="28"/>
      <c r="E21" s="28"/>
      <c r="F21" s="28"/>
      <c r="G21" s="28"/>
      <c r="H21" s="28"/>
      <c r="I21" s="28"/>
      <c r="J21" s="28"/>
      <c r="K21" s="28"/>
      <c r="L21" s="28"/>
      <c r="M21" s="28"/>
      <c r="N21" s="28"/>
      <c r="O21" s="29"/>
    </row>
    <row r="22" spans="1:15" x14ac:dyDescent="0.2">
      <c r="A22" s="28"/>
      <c r="B22" s="65" t="s">
        <v>27</v>
      </c>
      <c r="C22" s="28"/>
      <c r="D22" s="28"/>
      <c r="E22" s="28"/>
      <c r="F22" s="28"/>
      <c r="G22" s="28"/>
      <c r="H22" s="28"/>
      <c r="I22" s="28"/>
      <c r="J22" s="28"/>
      <c r="K22" s="28"/>
      <c r="L22" s="28"/>
      <c r="M22" s="28"/>
      <c r="N22" s="28"/>
      <c r="O22" s="29"/>
    </row>
    <row r="23" spans="1:15" x14ac:dyDescent="0.2">
      <c r="A23" s="28"/>
      <c r="B23" s="65" t="s">
        <v>28</v>
      </c>
      <c r="C23" s="28"/>
      <c r="D23" s="28"/>
      <c r="E23" s="28"/>
      <c r="F23" s="28"/>
      <c r="G23" s="28"/>
      <c r="H23" s="28"/>
      <c r="I23" s="28"/>
      <c r="J23" s="28"/>
      <c r="K23" s="28"/>
      <c r="L23" s="28"/>
      <c r="M23" s="28"/>
      <c r="N23" s="28"/>
      <c r="O23" s="29"/>
    </row>
    <row r="24" spans="1:15" x14ac:dyDescent="0.2">
      <c r="A24" s="28"/>
      <c r="B24" s="28"/>
      <c r="C24" s="28"/>
      <c r="D24" s="28"/>
      <c r="E24" s="28"/>
      <c r="F24" s="28"/>
      <c r="G24" s="28"/>
      <c r="H24" s="28"/>
      <c r="I24" s="28"/>
      <c r="J24" s="28"/>
      <c r="K24" s="28"/>
      <c r="L24" s="28"/>
      <c r="M24" s="28"/>
      <c r="N24" s="28"/>
      <c r="O24" s="29"/>
    </row>
    <row r="25" spans="1:15" x14ac:dyDescent="0.2">
      <c r="A25" s="28"/>
      <c r="B25" s="28"/>
      <c r="C25" s="28"/>
      <c r="D25" s="28"/>
      <c r="E25" s="28"/>
      <c r="F25" s="28"/>
      <c r="G25" s="28"/>
      <c r="H25" s="28"/>
      <c r="I25" s="28"/>
      <c r="J25" s="28"/>
      <c r="K25" s="28"/>
      <c r="L25" s="28"/>
      <c r="M25" s="28"/>
      <c r="N25" s="28"/>
      <c r="O25" s="29"/>
    </row>
    <row r="26" spans="1:15" x14ac:dyDescent="0.2">
      <c r="A26" s="28"/>
      <c r="B26" s="28"/>
      <c r="C26" s="28"/>
      <c r="D26" s="28"/>
      <c r="E26" s="28"/>
      <c r="F26" s="28"/>
      <c r="G26" s="28"/>
      <c r="H26" s="28"/>
      <c r="I26" s="28"/>
      <c r="J26" s="28"/>
      <c r="K26" s="28"/>
      <c r="L26" s="28"/>
      <c r="M26" s="28"/>
      <c r="N26" s="28"/>
      <c r="O26" s="29"/>
    </row>
    <row r="27" spans="1:15" x14ac:dyDescent="0.2">
      <c r="A27" s="28"/>
      <c r="B27" s="28"/>
      <c r="C27" s="28"/>
      <c r="D27" s="28"/>
      <c r="E27" s="28"/>
      <c r="F27" s="28"/>
      <c r="G27" s="28"/>
      <c r="H27" s="28"/>
      <c r="I27" s="28"/>
      <c r="J27" s="28"/>
      <c r="K27" s="28"/>
      <c r="L27" s="28"/>
      <c r="M27" s="28"/>
      <c r="N27" s="28"/>
      <c r="O27" s="29"/>
    </row>
    <row r="28" spans="1:15" x14ac:dyDescent="0.2">
      <c r="A28" s="28"/>
      <c r="B28" s="28"/>
      <c r="C28" s="28"/>
      <c r="D28" s="28"/>
      <c r="E28" s="28"/>
      <c r="F28" s="28"/>
      <c r="G28" s="28"/>
      <c r="H28" s="28"/>
      <c r="I28" s="28"/>
      <c r="J28" s="28"/>
      <c r="K28" s="28"/>
      <c r="L28" s="28"/>
      <c r="M28" s="28"/>
      <c r="N28" s="28"/>
      <c r="O28" s="29"/>
    </row>
    <row r="29" spans="1:15" x14ac:dyDescent="0.2">
      <c r="A29" s="28"/>
      <c r="B29" s="28"/>
      <c r="C29" s="28"/>
      <c r="D29" s="28"/>
      <c r="E29" s="28"/>
      <c r="F29" s="28"/>
      <c r="G29" s="28"/>
      <c r="H29" s="28"/>
      <c r="I29" s="28"/>
      <c r="J29" s="28"/>
      <c r="K29" s="28"/>
      <c r="L29" s="28"/>
      <c r="M29" s="28"/>
      <c r="N29" s="28"/>
      <c r="O29" s="29"/>
    </row>
    <row r="30" spans="1:15" x14ac:dyDescent="0.2">
      <c r="A30" s="28"/>
      <c r="B30" s="28"/>
      <c r="C30" s="28"/>
      <c r="D30" s="28"/>
      <c r="E30" s="28"/>
      <c r="F30" s="28"/>
      <c r="G30" s="28"/>
      <c r="H30" s="28"/>
      <c r="I30" s="28"/>
      <c r="J30" s="28"/>
      <c r="K30" s="28"/>
      <c r="L30" s="28"/>
      <c r="M30" s="28"/>
      <c r="N30" s="28"/>
      <c r="O30" s="29"/>
    </row>
    <row r="31" spans="1:15" x14ac:dyDescent="0.2">
      <c r="A31" s="28"/>
      <c r="B31" s="28"/>
      <c r="C31" s="28"/>
      <c r="D31" s="28"/>
      <c r="E31" s="28"/>
      <c r="F31" s="28"/>
      <c r="G31" s="28"/>
      <c r="H31" s="28"/>
      <c r="I31" s="28"/>
      <c r="J31" s="28"/>
      <c r="K31" s="28"/>
      <c r="L31" s="28"/>
      <c r="M31" s="28"/>
      <c r="N31" s="28"/>
      <c r="O31" s="29"/>
    </row>
    <row r="32" spans="1:15"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28"/>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sheetData>
  <sheetProtection selectLockedCells="1" selectUnlockedCells="1"/>
  <mergeCells count="2">
    <mergeCell ref="A17:A20"/>
    <mergeCell ref="A9:A12"/>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7169" r:id="rId3">
          <objectPr defaultSize="0" r:id="rId4">
            <anchor moveWithCells="1" sizeWithCells="1">
              <from>
                <xdr:col>0</xdr:col>
                <xdr:colOff>28575</xdr:colOff>
                <xdr:row>0</xdr:row>
                <xdr:rowOff>0</xdr:rowOff>
              </from>
              <to>
                <xdr:col>1</xdr:col>
                <xdr:colOff>1466850</xdr:colOff>
                <xdr:row>1</xdr:row>
                <xdr:rowOff>9525</xdr:rowOff>
              </to>
            </anchor>
          </objectPr>
        </oleObject>
      </mc:Choice>
      <mc:Fallback>
        <oleObject progId="Word.Picture.8" shapeId="7169" r:id="rId3"/>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
  <sheetViews>
    <sheetView topLeftCell="A7" workbookViewId="0">
      <selection activeCell="B22" sqref="B22:B23"/>
    </sheetView>
  </sheetViews>
  <sheetFormatPr baseColWidth="10" defaultColWidth="9.140625" defaultRowHeight="11.25" x14ac:dyDescent="0.2"/>
  <cols>
    <col min="1" max="1" width="9.7109375" style="1" customWidth="1"/>
    <col min="2" max="2" width="33.28515625" style="1" customWidth="1"/>
    <col min="3" max="14" width="9.7109375" style="1" customWidth="1"/>
    <col min="15" max="15" width="10.85546875" style="1" customWidth="1"/>
    <col min="16" max="16384" width="9.140625" style="1"/>
  </cols>
  <sheetData>
    <row r="1" spans="1:15" ht="63.6" customHeight="1" x14ac:dyDescent="0.2"/>
    <row r="2" spans="1:15" ht="15.75" x14ac:dyDescent="0.25">
      <c r="A2" s="3" t="s">
        <v>29</v>
      </c>
    </row>
    <row r="3" spans="1:15" ht="15" x14ac:dyDescent="0.25">
      <c r="A3" s="4" t="s">
        <v>48</v>
      </c>
      <c r="J3" s="1" t="s">
        <v>1</v>
      </c>
      <c r="K3" s="6">
        <v>41912.698431481484</v>
      </c>
      <c r="L3" s="6"/>
    </row>
    <row r="4" spans="1:15" ht="12" x14ac:dyDescent="0.2">
      <c r="A4" s="7" t="s">
        <v>30</v>
      </c>
      <c r="J4" s="1" t="s">
        <v>34</v>
      </c>
    </row>
    <row r="5" spans="1:15" x14ac:dyDescent="0.2">
      <c r="A5" s="8" t="s">
        <v>2</v>
      </c>
    </row>
    <row r="7" spans="1:15" ht="12.75" x14ac:dyDescent="0.2">
      <c r="A7" s="9" t="s">
        <v>4</v>
      </c>
    </row>
    <row r="8" spans="1:15" x14ac:dyDescent="0.2">
      <c r="A8" s="10"/>
      <c r="B8" s="11" t="s">
        <v>5</v>
      </c>
      <c r="C8" s="12">
        <v>39083</v>
      </c>
      <c r="D8" s="12">
        <v>39114</v>
      </c>
      <c r="E8" s="12">
        <v>39142</v>
      </c>
      <c r="F8" s="12">
        <v>39173</v>
      </c>
      <c r="G8" s="12">
        <v>39203</v>
      </c>
      <c r="H8" s="12">
        <v>39234</v>
      </c>
      <c r="I8" s="12">
        <v>39264</v>
      </c>
      <c r="J8" s="12">
        <v>39295</v>
      </c>
      <c r="K8" s="12">
        <v>39326</v>
      </c>
      <c r="L8" s="32">
        <v>39356</v>
      </c>
      <c r="M8" s="12">
        <v>39387</v>
      </c>
      <c r="N8" s="33">
        <v>39417</v>
      </c>
      <c r="O8" s="12" t="s">
        <v>18</v>
      </c>
    </row>
    <row r="9" spans="1:15" x14ac:dyDescent="0.2">
      <c r="A9" s="97" t="s">
        <v>23</v>
      </c>
      <c r="B9" s="37" t="s">
        <v>19</v>
      </c>
      <c r="C9" s="14">
        <v>29897</v>
      </c>
      <c r="D9" s="38">
        <v>26691</v>
      </c>
      <c r="E9" s="14">
        <v>29058</v>
      </c>
      <c r="F9" s="38">
        <v>29247</v>
      </c>
      <c r="G9" s="14">
        <v>28532</v>
      </c>
      <c r="H9" s="38">
        <v>27844</v>
      </c>
      <c r="I9" s="14">
        <v>29844</v>
      </c>
      <c r="J9" s="38">
        <v>29649</v>
      </c>
      <c r="K9" s="14">
        <v>25724</v>
      </c>
      <c r="L9" s="38">
        <v>28366</v>
      </c>
      <c r="M9" s="14">
        <v>24027</v>
      </c>
      <c r="N9" s="38">
        <v>21050</v>
      </c>
      <c r="O9" s="16">
        <v>329929</v>
      </c>
    </row>
    <row r="10" spans="1:15" x14ac:dyDescent="0.2">
      <c r="A10" s="97"/>
      <c r="B10" s="15" t="s">
        <v>33</v>
      </c>
      <c r="C10" s="16">
        <v>28305</v>
      </c>
      <c r="D10" s="39">
        <v>25042</v>
      </c>
      <c r="E10" s="16">
        <v>27006</v>
      </c>
      <c r="F10" s="39">
        <v>26957</v>
      </c>
      <c r="G10" s="16">
        <v>26503</v>
      </c>
      <c r="H10" s="39">
        <v>25628</v>
      </c>
      <c r="I10" s="16">
        <v>28067</v>
      </c>
      <c r="J10" s="39">
        <v>27649</v>
      </c>
      <c r="K10" s="16">
        <v>24321</v>
      </c>
      <c r="L10" s="39">
        <v>26581</v>
      </c>
      <c r="M10" s="16">
        <v>22542</v>
      </c>
      <c r="N10" s="39">
        <v>19431</v>
      </c>
      <c r="O10" s="16">
        <v>308032</v>
      </c>
    </row>
    <row r="11" spans="1:15" x14ac:dyDescent="0.2">
      <c r="A11" s="97"/>
      <c r="B11" s="15" t="s">
        <v>21</v>
      </c>
      <c r="C11" s="16">
        <v>1567</v>
      </c>
      <c r="D11" s="39">
        <v>1235</v>
      </c>
      <c r="E11" s="16">
        <v>1243</v>
      </c>
      <c r="F11" s="39">
        <v>1331</v>
      </c>
      <c r="G11" s="16">
        <v>1396</v>
      </c>
      <c r="H11" s="39">
        <v>1519</v>
      </c>
      <c r="I11" s="16">
        <v>1504</v>
      </c>
      <c r="J11" s="39">
        <v>1440</v>
      </c>
      <c r="K11" s="16">
        <v>1595</v>
      </c>
      <c r="L11" s="39">
        <v>1686</v>
      </c>
      <c r="M11" s="16">
        <v>1287</v>
      </c>
      <c r="N11" s="39">
        <v>1647</v>
      </c>
      <c r="O11" s="16">
        <v>17450</v>
      </c>
    </row>
    <row r="12" spans="1:15" s="20" customFormat="1" x14ac:dyDescent="0.2">
      <c r="A12" s="97"/>
      <c r="B12" s="79" t="s">
        <v>49</v>
      </c>
      <c r="C12" s="19">
        <v>32251</v>
      </c>
      <c r="D12" s="41">
        <v>28604</v>
      </c>
      <c r="E12" s="19">
        <v>31102</v>
      </c>
      <c r="F12" s="41">
        <v>31427</v>
      </c>
      <c r="G12" s="19">
        <v>30655</v>
      </c>
      <c r="H12" s="41">
        <v>30062</v>
      </c>
      <c r="I12" s="19">
        <v>32181</v>
      </c>
      <c r="J12" s="41">
        <v>31836</v>
      </c>
      <c r="K12" s="19">
        <v>28112</v>
      </c>
      <c r="L12" s="41">
        <v>30900</v>
      </c>
      <c r="M12" s="19">
        <v>26045</v>
      </c>
      <c r="N12" s="41">
        <v>23759</v>
      </c>
      <c r="O12" s="19">
        <v>356934</v>
      </c>
    </row>
    <row r="15" spans="1:15" ht="12.75" x14ac:dyDescent="0.2">
      <c r="A15" s="9" t="s">
        <v>32</v>
      </c>
    </row>
    <row r="16" spans="1:15" x14ac:dyDescent="0.2">
      <c r="A16" s="10"/>
      <c r="B16" s="26" t="s">
        <v>5</v>
      </c>
      <c r="C16" s="33">
        <v>39083</v>
      </c>
      <c r="D16" s="12">
        <v>39114</v>
      </c>
      <c r="E16" s="33">
        <v>39142</v>
      </c>
      <c r="F16" s="12">
        <v>39173</v>
      </c>
      <c r="G16" s="33">
        <v>39203</v>
      </c>
      <c r="H16" s="12">
        <v>39234</v>
      </c>
      <c r="I16" s="33">
        <v>39264</v>
      </c>
      <c r="J16" s="12">
        <v>39295</v>
      </c>
      <c r="K16" s="33">
        <v>39326</v>
      </c>
      <c r="L16" s="12">
        <v>39356</v>
      </c>
      <c r="M16" s="33">
        <v>39387</v>
      </c>
      <c r="N16" s="12">
        <v>39417</v>
      </c>
      <c r="O16" s="40" t="s">
        <v>18</v>
      </c>
    </row>
    <row r="17" spans="1:15" x14ac:dyDescent="0.2">
      <c r="A17" s="101" t="s">
        <v>23</v>
      </c>
      <c r="B17" s="13" t="s">
        <v>19</v>
      </c>
      <c r="C17" s="38">
        <v>34835</v>
      </c>
      <c r="D17" s="14">
        <v>30892</v>
      </c>
      <c r="E17" s="14">
        <v>33659</v>
      </c>
      <c r="F17" s="14">
        <v>33932</v>
      </c>
      <c r="G17" s="14">
        <v>32482</v>
      </c>
      <c r="H17" s="14">
        <v>32549</v>
      </c>
      <c r="I17" s="14">
        <v>35447</v>
      </c>
      <c r="J17" s="14">
        <v>35410</v>
      </c>
      <c r="K17" s="14">
        <v>30933</v>
      </c>
      <c r="L17" s="14">
        <v>33890</v>
      </c>
      <c r="M17" s="14">
        <v>29415</v>
      </c>
      <c r="N17" s="14">
        <v>25656</v>
      </c>
      <c r="O17" s="34">
        <v>389100</v>
      </c>
    </row>
    <row r="18" spans="1:15" x14ac:dyDescent="0.2">
      <c r="A18" s="101"/>
      <c r="B18" s="17" t="s">
        <v>33</v>
      </c>
      <c r="C18" s="39">
        <v>33020</v>
      </c>
      <c r="D18" s="16">
        <v>29036</v>
      </c>
      <c r="E18" s="16">
        <v>31210</v>
      </c>
      <c r="F18" s="16">
        <v>31004</v>
      </c>
      <c r="G18" s="16">
        <v>29958</v>
      </c>
      <c r="H18" s="16">
        <v>29755</v>
      </c>
      <c r="I18" s="16">
        <v>33263</v>
      </c>
      <c r="J18" s="16">
        <v>32658</v>
      </c>
      <c r="K18" s="16">
        <v>29187</v>
      </c>
      <c r="L18" s="16">
        <v>31555</v>
      </c>
      <c r="M18" s="16">
        <v>27709</v>
      </c>
      <c r="N18" s="16">
        <v>23755</v>
      </c>
      <c r="O18" s="23">
        <v>362110</v>
      </c>
    </row>
    <row r="19" spans="1:15" x14ac:dyDescent="0.2">
      <c r="A19" s="101"/>
      <c r="B19" s="17" t="s">
        <v>21</v>
      </c>
      <c r="C19" s="39">
        <v>13823</v>
      </c>
      <c r="D19" s="16">
        <v>11241</v>
      </c>
      <c r="E19" s="16">
        <v>11244</v>
      </c>
      <c r="F19" s="16">
        <v>11561</v>
      </c>
      <c r="G19" s="16">
        <v>12972</v>
      </c>
      <c r="H19" s="16">
        <v>12540</v>
      </c>
      <c r="I19" s="16">
        <v>12173</v>
      </c>
      <c r="J19" s="16">
        <v>11546</v>
      </c>
      <c r="K19" s="16">
        <v>12141</v>
      </c>
      <c r="L19" s="16">
        <v>12353</v>
      </c>
      <c r="M19" s="16">
        <v>10303</v>
      </c>
      <c r="N19" s="16">
        <v>11610</v>
      </c>
      <c r="O19" s="23">
        <v>143507</v>
      </c>
    </row>
    <row r="20" spans="1:15" s="20" customFormat="1" x14ac:dyDescent="0.2">
      <c r="A20" s="101"/>
      <c r="B20" s="18" t="s">
        <v>49</v>
      </c>
      <c r="C20" s="41">
        <v>50523</v>
      </c>
      <c r="D20" s="19">
        <v>43764</v>
      </c>
      <c r="E20" s="19">
        <v>46858</v>
      </c>
      <c r="F20" s="19">
        <v>47574</v>
      </c>
      <c r="G20" s="19">
        <v>47265</v>
      </c>
      <c r="H20" s="19">
        <v>46866</v>
      </c>
      <c r="I20" s="19">
        <v>49746</v>
      </c>
      <c r="J20" s="19">
        <v>48771</v>
      </c>
      <c r="K20" s="19">
        <v>45069</v>
      </c>
      <c r="L20" s="19">
        <v>48334</v>
      </c>
      <c r="M20" s="19">
        <v>41517</v>
      </c>
      <c r="N20" s="19">
        <v>39513</v>
      </c>
      <c r="O20" s="35">
        <v>555800</v>
      </c>
    </row>
    <row r="21" spans="1:15" x14ac:dyDescent="0.2">
      <c r="A21" s="28"/>
      <c r="B21" s="28"/>
      <c r="C21" s="28"/>
      <c r="D21" s="28"/>
      <c r="E21" s="28"/>
      <c r="F21" s="28"/>
      <c r="G21" s="28"/>
      <c r="H21" s="28"/>
      <c r="I21" s="28"/>
      <c r="J21" s="28"/>
      <c r="K21" s="28"/>
      <c r="L21" s="28"/>
      <c r="M21" s="28"/>
      <c r="N21" s="28"/>
      <c r="O21" s="29"/>
    </row>
    <row r="22" spans="1:15" x14ac:dyDescent="0.2">
      <c r="A22" s="28"/>
      <c r="B22" s="65" t="s">
        <v>27</v>
      </c>
      <c r="C22" s="28"/>
      <c r="D22" s="28"/>
      <c r="E22" s="28"/>
      <c r="F22" s="28"/>
      <c r="G22" s="28"/>
      <c r="H22" s="28"/>
      <c r="I22" s="28"/>
      <c r="J22" s="28"/>
      <c r="K22" s="28"/>
      <c r="L22" s="28"/>
      <c r="M22" s="28"/>
      <c r="N22" s="28"/>
      <c r="O22" s="29"/>
    </row>
    <row r="23" spans="1:15" x14ac:dyDescent="0.2">
      <c r="A23" s="28"/>
      <c r="B23" s="65" t="s">
        <v>28</v>
      </c>
      <c r="C23" s="28"/>
      <c r="D23" s="28"/>
      <c r="E23" s="28"/>
      <c r="F23" s="28"/>
      <c r="G23" s="28"/>
      <c r="H23" s="28"/>
      <c r="I23" s="28"/>
      <c r="J23" s="28"/>
      <c r="K23" s="28"/>
      <c r="L23" s="28"/>
      <c r="M23" s="28"/>
      <c r="N23" s="28"/>
      <c r="O23" s="29"/>
    </row>
    <row r="24" spans="1:15" x14ac:dyDescent="0.2">
      <c r="A24" s="28"/>
      <c r="B24" s="28"/>
      <c r="C24" s="28"/>
      <c r="D24" s="28"/>
      <c r="E24" s="28"/>
      <c r="F24" s="28"/>
      <c r="G24" s="28"/>
      <c r="H24" s="28"/>
      <c r="I24" s="28"/>
      <c r="J24" s="28"/>
      <c r="K24" s="28"/>
      <c r="L24" s="28"/>
      <c r="M24" s="28"/>
      <c r="N24" s="28"/>
      <c r="O24" s="29"/>
    </row>
    <row r="25" spans="1:15" x14ac:dyDescent="0.2">
      <c r="A25" s="28"/>
      <c r="B25" s="28"/>
      <c r="C25" s="28"/>
      <c r="D25" s="28"/>
      <c r="E25" s="28"/>
      <c r="F25" s="28"/>
      <c r="G25" s="28"/>
      <c r="H25" s="28"/>
      <c r="I25" s="28"/>
      <c r="J25" s="28"/>
      <c r="K25" s="28"/>
      <c r="L25" s="28"/>
      <c r="M25" s="28"/>
      <c r="N25" s="28"/>
      <c r="O25" s="29"/>
    </row>
    <row r="26" spans="1:15" x14ac:dyDescent="0.2">
      <c r="A26" s="28"/>
      <c r="B26" s="28"/>
      <c r="C26" s="28"/>
      <c r="D26" s="28"/>
      <c r="E26" s="28"/>
      <c r="F26" s="28"/>
      <c r="G26" s="28"/>
      <c r="H26" s="28"/>
      <c r="I26" s="28"/>
      <c r="J26" s="28"/>
      <c r="K26" s="28"/>
      <c r="L26" s="28"/>
      <c r="M26" s="28"/>
      <c r="N26" s="28"/>
      <c r="O26" s="29"/>
    </row>
    <row r="27" spans="1:15" x14ac:dyDescent="0.2">
      <c r="A27" s="28"/>
      <c r="B27" s="28"/>
      <c r="C27" s="28"/>
      <c r="D27" s="28"/>
      <c r="E27" s="28"/>
      <c r="F27" s="28"/>
      <c r="G27" s="28"/>
      <c r="H27" s="28"/>
      <c r="I27" s="28"/>
      <c r="J27" s="28"/>
      <c r="K27" s="28"/>
      <c r="L27" s="28"/>
      <c r="M27" s="28"/>
      <c r="N27" s="28"/>
      <c r="O27" s="29"/>
    </row>
    <row r="28" spans="1:15" x14ac:dyDescent="0.2">
      <c r="A28" s="28"/>
      <c r="B28" s="28"/>
      <c r="C28" s="28"/>
      <c r="D28" s="28"/>
      <c r="E28" s="28"/>
      <c r="F28" s="28"/>
      <c r="G28" s="28"/>
      <c r="H28" s="28"/>
      <c r="I28" s="28"/>
      <c r="J28" s="28"/>
      <c r="K28" s="28"/>
      <c r="L28" s="28"/>
      <c r="M28" s="28"/>
      <c r="N28" s="28"/>
      <c r="O28" s="29"/>
    </row>
    <row r="29" spans="1:15" x14ac:dyDescent="0.2">
      <c r="A29" s="28"/>
      <c r="B29" s="28"/>
      <c r="C29" s="28"/>
      <c r="D29" s="28"/>
      <c r="E29" s="28"/>
      <c r="F29" s="28"/>
      <c r="G29" s="28"/>
      <c r="H29" s="28"/>
      <c r="I29" s="28"/>
      <c r="J29" s="28"/>
      <c r="K29" s="28"/>
      <c r="L29" s="28"/>
      <c r="M29" s="28"/>
      <c r="N29" s="28"/>
      <c r="O29" s="29"/>
    </row>
    <row r="30" spans="1:15" x14ac:dyDescent="0.2">
      <c r="A30" s="28"/>
      <c r="B30" s="28"/>
      <c r="C30" s="28"/>
      <c r="D30" s="28"/>
      <c r="E30" s="28"/>
      <c r="F30" s="28"/>
      <c r="G30" s="28"/>
      <c r="H30" s="28"/>
      <c r="I30" s="28"/>
      <c r="J30" s="28"/>
      <c r="K30" s="28"/>
      <c r="L30" s="28"/>
      <c r="M30" s="28"/>
      <c r="N30" s="28"/>
      <c r="O30" s="29"/>
    </row>
    <row r="31" spans="1:15" x14ac:dyDescent="0.2">
      <c r="A31" s="28"/>
      <c r="B31" s="28"/>
      <c r="C31" s="28"/>
      <c r="D31" s="28"/>
      <c r="E31" s="28"/>
      <c r="F31" s="28"/>
      <c r="G31" s="28"/>
      <c r="H31" s="28"/>
      <c r="I31" s="28"/>
      <c r="J31" s="28"/>
      <c r="K31" s="28"/>
      <c r="L31" s="28"/>
      <c r="M31" s="28"/>
      <c r="N31" s="28"/>
      <c r="O31" s="29"/>
    </row>
    <row r="32" spans="1:15"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28"/>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sheetData>
  <sheetProtection selectLockedCells="1" selectUnlockedCells="1"/>
  <mergeCells count="2">
    <mergeCell ref="A17:A20"/>
    <mergeCell ref="A9:A12"/>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8193" r:id="rId3">
          <objectPr defaultSize="0" r:id="rId4">
            <anchor moveWithCells="1" sizeWithCells="1">
              <from>
                <xdr:col>0</xdr:col>
                <xdr:colOff>28575</xdr:colOff>
                <xdr:row>0</xdr:row>
                <xdr:rowOff>0</xdr:rowOff>
              </from>
              <to>
                <xdr:col>1</xdr:col>
                <xdr:colOff>1466850</xdr:colOff>
                <xdr:row>1</xdr:row>
                <xdr:rowOff>9525</xdr:rowOff>
              </to>
            </anchor>
          </objectPr>
        </oleObject>
      </mc:Choice>
      <mc:Fallback>
        <oleObject progId="Word.Picture.8" shapeId="8193" r:id="rId3"/>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
  <sheetViews>
    <sheetView topLeftCell="A7" workbookViewId="0">
      <selection activeCell="B22" sqref="B22:B23"/>
    </sheetView>
  </sheetViews>
  <sheetFormatPr baseColWidth="10" defaultColWidth="9.140625" defaultRowHeight="11.25" x14ac:dyDescent="0.2"/>
  <cols>
    <col min="1" max="1" width="9.7109375" style="1" customWidth="1"/>
    <col min="2" max="2" width="33.28515625" style="1" customWidth="1"/>
    <col min="3" max="14" width="9.7109375" style="1" customWidth="1"/>
    <col min="15" max="15" width="10.85546875" style="1" customWidth="1"/>
    <col min="16" max="16384" width="9.140625" style="1"/>
  </cols>
  <sheetData>
    <row r="1" spans="1:15" ht="63.6" customHeight="1" x14ac:dyDescent="0.2"/>
    <row r="2" spans="1:15" ht="15.75" x14ac:dyDescent="0.25">
      <c r="A2" s="3" t="s">
        <v>29</v>
      </c>
    </row>
    <row r="3" spans="1:15" ht="15" x14ac:dyDescent="0.25">
      <c r="A3" s="4" t="s">
        <v>42</v>
      </c>
      <c r="J3" s="1" t="s">
        <v>1</v>
      </c>
      <c r="K3" s="6">
        <v>41880.616865046293</v>
      </c>
      <c r="L3" s="6"/>
    </row>
    <row r="4" spans="1:15" ht="12" x14ac:dyDescent="0.2">
      <c r="A4" s="7" t="s">
        <v>30</v>
      </c>
      <c r="J4" s="1" t="s">
        <v>35</v>
      </c>
    </row>
    <row r="5" spans="1:15" x14ac:dyDescent="0.2">
      <c r="A5" s="8" t="s">
        <v>2</v>
      </c>
    </row>
    <row r="7" spans="1:15" ht="12.75" x14ac:dyDescent="0.2">
      <c r="A7" s="9" t="s">
        <v>4</v>
      </c>
    </row>
    <row r="8" spans="1:15" x14ac:dyDescent="0.2">
      <c r="A8" s="10"/>
      <c r="B8" s="11" t="s">
        <v>5</v>
      </c>
      <c r="C8" s="12">
        <v>39083</v>
      </c>
      <c r="D8" s="12">
        <v>39114</v>
      </c>
      <c r="E8" s="12">
        <v>39142</v>
      </c>
      <c r="F8" s="12">
        <v>39173</v>
      </c>
      <c r="G8" s="12">
        <v>39203</v>
      </c>
      <c r="H8" s="12">
        <v>39234</v>
      </c>
      <c r="I8" s="12">
        <v>39264</v>
      </c>
      <c r="J8" s="12">
        <v>39295</v>
      </c>
      <c r="K8" s="12">
        <v>39326</v>
      </c>
      <c r="L8" s="32">
        <v>39356</v>
      </c>
      <c r="M8" s="12">
        <v>39387</v>
      </c>
      <c r="N8" s="33">
        <v>39417</v>
      </c>
      <c r="O8" s="12" t="s">
        <v>18</v>
      </c>
    </row>
    <row r="9" spans="1:15" x14ac:dyDescent="0.2">
      <c r="A9" s="97" t="s">
        <v>23</v>
      </c>
      <c r="B9" s="37" t="s">
        <v>19</v>
      </c>
      <c r="C9" s="14">
        <v>27764</v>
      </c>
      <c r="D9" s="38">
        <v>26581</v>
      </c>
      <c r="E9" s="14">
        <v>26960</v>
      </c>
      <c r="F9" s="38">
        <v>24846</v>
      </c>
      <c r="G9" s="14">
        <v>26503</v>
      </c>
      <c r="H9" s="38">
        <v>25974</v>
      </c>
      <c r="I9" s="14">
        <v>25571</v>
      </c>
      <c r="J9" s="38">
        <v>25370</v>
      </c>
      <c r="K9" s="14">
        <v>23730</v>
      </c>
      <c r="L9" s="38">
        <v>28584</v>
      </c>
      <c r="M9" s="14">
        <v>27337</v>
      </c>
      <c r="N9" s="38">
        <v>24208</v>
      </c>
      <c r="O9" s="16">
        <v>313428</v>
      </c>
    </row>
    <row r="10" spans="1:15" x14ac:dyDescent="0.2">
      <c r="A10" s="97"/>
      <c r="B10" s="15" t="s">
        <v>33</v>
      </c>
      <c r="C10" s="16">
        <v>26410</v>
      </c>
      <c r="D10" s="39">
        <v>25078</v>
      </c>
      <c r="E10" s="16">
        <v>25155</v>
      </c>
      <c r="F10" s="39">
        <v>22549</v>
      </c>
      <c r="G10" s="16">
        <v>24701</v>
      </c>
      <c r="H10" s="39">
        <v>24007</v>
      </c>
      <c r="I10" s="16">
        <v>24003</v>
      </c>
      <c r="J10" s="39">
        <v>23644</v>
      </c>
      <c r="K10" s="16">
        <v>22484</v>
      </c>
      <c r="L10" s="39">
        <v>26895</v>
      </c>
      <c r="M10" s="16">
        <v>25701</v>
      </c>
      <c r="N10" s="39">
        <v>22747</v>
      </c>
      <c r="O10" s="16">
        <v>293374</v>
      </c>
    </row>
    <row r="11" spans="1:15" x14ac:dyDescent="0.2">
      <c r="A11" s="97"/>
      <c r="B11" s="15" t="s">
        <v>21</v>
      </c>
      <c r="C11" s="16">
        <v>2003</v>
      </c>
      <c r="D11" s="39">
        <v>1913</v>
      </c>
      <c r="E11" s="16">
        <v>1941</v>
      </c>
      <c r="F11" s="39">
        <v>1853</v>
      </c>
      <c r="G11" s="16">
        <v>1914</v>
      </c>
      <c r="H11" s="39">
        <v>1966</v>
      </c>
      <c r="I11" s="16">
        <v>1834</v>
      </c>
      <c r="J11" s="39">
        <v>1931</v>
      </c>
      <c r="K11" s="16">
        <v>1719</v>
      </c>
      <c r="L11" s="39">
        <v>1855</v>
      </c>
      <c r="M11" s="16">
        <v>1551</v>
      </c>
      <c r="N11" s="39">
        <v>1783</v>
      </c>
      <c r="O11" s="16">
        <v>22263</v>
      </c>
    </row>
    <row r="12" spans="1:15" s="20" customFormat="1" x14ac:dyDescent="0.2">
      <c r="A12" s="97"/>
      <c r="B12" s="79" t="s">
        <v>49</v>
      </c>
      <c r="C12" s="19">
        <v>30635</v>
      </c>
      <c r="D12" s="41">
        <v>29262</v>
      </c>
      <c r="E12" s="19">
        <v>29706</v>
      </c>
      <c r="F12" s="41">
        <v>27542</v>
      </c>
      <c r="G12" s="19">
        <v>29261</v>
      </c>
      <c r="H12" s="41">
        <v>28755</v>
      </c>
      <c r="I12" s="19">
        <v>28213</v>
      </c>
      <c r="J12" s="41">
        <v>28156</v>
      </c>
      <c r="K12" s="19">
        <v>26378</v>
      </c>
      <c r="L12" s="41">
        <v>31460</v>
      </c>
      <c r="M12" s="19">
        <v>29827</v>
      </c>
      <c r="N12" s="41">
        <v>27236</v>
      </c>
      <c r="O12" s="19">
        <v>346431</v>
      </c>
    </row>
    <row r="15" spans="1:15" ht="12.75" x14ac:dyDescent="0.2">
      <c r="A15" s="9" t="s">
        <v>32</v>
      </c>
    </row>
    <row r="16" spans="1:15" x14ac:dyDescent="0.2">
      <c r="A16" s="10"/>
      <c r="B16" s="26" t="s">
        <v>5</v>
      </c>
      <c r="C16" s="33">
        <v>39083</v>
      </c>
      <c r="D16" s="12">
        <v>39114</v>
      </c>
      <c r="E16" s="33">
        <v>39142</v>
      </c>
      <c r="F16" s="12">
        <v>39173</v>
      </c>
      <c r="G16" s="33">
        <v>39203</v>
      </c>
      <c r="H16" s="12">
        <v>39234</v>
      </c>
      <c r="I16" s="33">
        <v>39264</v>
      </c>
      <c r="J16" s="12">
        <v>39295</v>
      </c>
      <c r="K16" s="33">
        <v>39326</v>
      </c>
      <c r="L16" s="12">
        <v>39356</v>
      </c>
      <c r="M16" s="33">
        <v>39387</v>
      </c>
      <c r="N16" s="12">
        <v>39417</v>
      </c>
      <c r="O16" s="40" t="s">
        <v>18</v>
      </c>
    </row>
    <row r="17" spans="1:15" x14ac:dyDescent="0.2">
      <c r="A17" s="101" t="s">
        <v>23</v>
      </c>
      <c r="B17" s="13" t="s">
        <v>19</v>
      </c>
      <c r="C17" s="38">
        <v>32650</v>
      </c>
      <c r="D17" s="14">
        <v>31035</v>
      </c>
      <c r="E17" s="14">
        <v>31120</v>
      </c>
      <c r="F17" s="14">
        <v>29801</v>
      </c>
      <c r="G17" s="14">
        <v>31366</v>
      </c>
      <c r="H17" s="14">
        <v>30728</v>
      </c>
      <c r="I17" s="14">
        <v>30742</v>
      </c>
      <c r="J17" s="14">
        <v>30261</v>
      </c>
      <c r="K17" s="14">
        <v>28143</v>
      </c>
      <c r="L17" s="14">
        <v>33257</v>
      </c>
      <c r="M17" s="14">
        <v>32126</v>
      </c>
      <c r="N17" s="14">
        <v>28495</v>
      </c>
      <c r="O17" s="34">
        <v>369724</v>
      </c>
    </row>
    <row r="18" spans="1:15" x14ac:dyDescent="0.2">
      <c r="A18" s="101"/>
      <c r="B18" s="17" t="s">
        <v>33</v>
      </c>
      <c r="C18" s="39">
        <v>31154</v>
      </c>
      <c r="D18" s="16">
        <v>29276</v>
      </c>
      <c r="E18" s="16">
        <v>28984</v>
      </c>
      <c r="F18" s="16">
        <v>27095</v>
      </c>
      <c r="G18" s="16">
        <v>29145</v>
      </c>
      <c r="H18" s="16">
        <v>28148</v>
      </c>
      <c r="I18" s="16">
        <v>28629</v>
      </c>
      <c r="J18" s="16">
        <v>28051</v>
      </c>
      <c r="K18" s="16">
        <v>26604</v>
      </c>
      <c r="L18" s="16">
        <v>31228</v>
      </c>
      <c r="M18" s="16">
        <v>30254</v>
      </c>
      <c r="N18" s="16">
        <v>26580</v>
      </c>
      <c r="O18" s="23">
        <v>345148</v>
      </c>
    </row>
    <row r="19" spans="1:15" x14ac:dyDescent="0.2">
      <c r="A19" s="101"/>
      <c r="B19" s="17" t="s">
        <v>21</v>
      </c>
      <c r="C19" s="39">
        <v>14904</v>
      </c>
      <c r="D19" s="16">
        <v>14104</v>
      </c>
      <c r="E19" s="16">
        <v>14784</v>
      </c>
      <c r="F19" s="16">
        <v>13738</v>
      </c>
      <c r="G19" s="16">
        <v>14035</v>
      </c>
      <c r="H19" s="16">
        <v>14647</v>
      </c>
      <c r="I19" s="16">
        <v>13773</v>
      </c>
      <c r="J19" s="16">
        <v>15275</v>
      </c>
      <c r="K19" s="16">
        <v>14730</v>
      </c>
      <c r="L19" s="16">
        <v>15741</v>
      </c>
      <c r="M19" s="16">
        <v>14090</v>
      </c>
      <c r="N19" s="16">
        <v>13795</v>
      </c>
      <c r="O19" s="23">
        <v>173616</v>
      </c>
    </row>
    <row r="20" spans="1:15" s="20" customFormat="1" x14ac:dyDescent="0.2">
      <c r="A20" s="101"/>
      <c r="B20" s="18" t="s">
        <v>49</v>
      </c>
      <c r="C20" s="41">
        <v>49562</v>
      </c>
      <c r="D20" s="19">
        <v>46939</v>
      </c>
      <c r="E20" s="19">
        <v>47791</v>
      </c>
      <c r="F20" s="19">
        <v>45544</v>
      </c>
      <c r="G20" s="19">
        <v>47524</v>
      </c>
      <c r="H20" s="19">
        <v>47383</v>
      </c>
      <c r="I20" s="19">
        <v>46464</v>
      </c>
      <c r="J20" s="19">
        <v>47605</v>
      </c>
      <c r="K20" s="19">
        <v>45197</v>
      </c>
      <c r="L20" s="19">
        <v>51485</v>
      </c>
      <c r="M20" s="19">
        <v>48494</v>
      </c>
      <c r="N20" s="19">
        <v>44936</v>
      </c>
      <c r="O20" s="35">
        <v>568924</v>
      </c>
    </row>
    <row r="21" spans="1:15" x14ac:dyDescent="0.2">
      <c r="A21" s="28"/>
      <c r="B21" s="28"/>
      <c r="C21" s="28"/>
      <c r="D21" s="28"/>
      <c r="E21" s="28"/>
      <c r="F21" s="28"/>
      <c r="G21" s="28"/>
      <c r="H21" s="28"/>
      <c r="I21" s="28"/>
      <c r="J21" s="28"/>
      <c r="K21" s="28"/>
      <c r="L21" s="28"/>
      <c r="M21" s="28"/>
      <c r="N21" s="28"/>
      <c r="O21" s="29"/>
    </row>
    <row r="22" spans="1:15" x14ac:dyDescent="0.2">
      <c r="A22" s="28"/>
      <c r="B22" s="65" t="s">
        <v>27</v>
      </c>
      <c r="C22" s="28"/>
      <c r="D22" s="28"/>
      <c r="E22" s="28"/>
      <c r="F22" s="28"/>
      <c r="G22" s="28"/>
      <c r="H22" s="28"/>
      <c r="I22" s="28"/>
      <c r="J22" s="28"/>
      <c r="K22" s="28"/>
      <c r="L22" s="28"/>
      <c r="M22" s="28"/>
      <c r="N22" s="28"/>
      <c r="O22" s="29"/>
    </row>
    <row r="23" spans="1:15" x14ac:dyDescent="0.2">
      <c r="A23" s="28"/>
      <c r="B23" s="65" t="s">
        <v>28</v>
      </c>
      <c r="C23" s="28"/>
      <c r="D23" s="28"/>
      <c r="E23" s="28"/>
      <c r="F23" s="28"/>
      <c r="G23" s="28"/>
      <c r="H23" s="28"/>
      <c r="I23" s="28"/>
      <c r="J23" s="28"/>
      <c r="K23" s="28"/>
      <c r="L23" s="28"/>
      <c r="M23" s="28"/>
      <c r="N23" s="28"/>
      <c r="O23" s="29"/>
    </row>
    <row r="24" spans="1:15" x14ac:dyDescent="0.2">
      <c r="A24" s="28"/>
      <c r="B24" s="28"/>
      <c r="C24" s="28"/>
      <c r="D24" s="28"/>
      <c r="E24" s="28"/>
      <c r="F24" s="28"/>
      <c r="G24" s="28"/>
      <c r="H24" s="28"/>
      <c r="I24" s="28"/>
      <c r="J24" s="28"/>
      <c r="K24" s="28"/>
      <c r="L24" s="28"/>
      <c r="M24" s="28"/>
      <c r="N24" s="28"/>
      <c r="O24" s="29"/>
    </row>
    <row r="25" spans="1:15" x14ac:dyDescent="0.2">
      <c r="A25" s="28"/>
      <c r="B25" s="28"/>
      <c r="C25" s="28"/>
      <c r="D25" s="28"/>
      <c r="E25" s="28"/>
      <c r="F25" s="28"/>
      <c r="G25" s="28"/>
      <c r="H25" s="28"/>
      <c r="I25" s="28"/>
      <c r="J25" s="28"/>
      <c r="K25" s="28"/>
      <c r="L25" s="28"/>
      <c r="M25" s="28"/>
      <c r="N25" s="28"/>
      <c r="O25" s="29"/>
    </row>
    <row r="26" spans="1:15" x14ac:dyDescent="0.2">
      <c r="A26" s="28"/>
      <c r="B26" s="28"/>
      <c r="C26" s="28"/>
      <c r="D26" s="28"/>
      <c r="E26" s="28"/>
      <c r="F26" s="28"/>
      <c r="G26" s="28"/>
      <c r="H26" s="28"/>
      <c r="I26" s="28"/>
      <c r="J26" s="28"/>
      <c r="K26" s="28"/>
      <c r="L26" s="28"/>
      <c r="M26" s="28"/>
      <c r="N26" s="28"/>
      <c r="O26" s="29"/>
    </row>
    <row r="27" spans="1:15" x14ac:dyDescent="0.2">
      <c r="A27" s="28"/>
      <c r="B27" s="28"/>
      <c r="C27" s="28"/>
      <c r="D27" s="28"/>
      <c r="E27" s="28"/>
      <c r="F27" s="28"/>
      <c r="G27" s="28"/>
      <c r="H27" s="28"/>
      <c r="I27" s="28"/>
      <c r="J27" s="28"/>
      <c r="K27" s="28"/>
      <c r="L27" s="28"/>
      <c r="M27" s="28"/>
      <c r="N27" s="28"/>
      <c r="O27" s="29"/>
    </row>
    <row r="28" spans="1:15" x14ac:dyDescent="0.2">
      <c r="A28" s="28"/>
      <c r="B28" s="28"/>
      <c r="C28" s="28"/>
      <c r="D28" s="28"/>
      <c r="E28" s="28"/>
      <c r="F28" s="28"/>
      <c r="G28" s="28"/>
      <c r="H28" s="28"/>
      <c r="I28" s="28"/>
      <c r="J28" s="28"/>
      <c r="K28" s="28"/>
      <c r="L28" s="28"/>
      <c r="M28" s="28"/>
      <c r="N28" s="28"/>
      <c r="O28" s="29"/>
    </row>
    <row r="29" spans="1:15" x14ac:dyDescent="0.2">
      <c r="A29" s="28"/>
      <c r="B29" s="28"/>
      <c r="C29" s="28"/>
      <c r="D29" s="28"/>
      <c r="E29" s="28"/>
      <c r="F29" s="28"/>
      <c r="G29" s="28"/>
      <c r="H29" s="28"/>
      <c r="I29" s="28"/>
      <c r="J29" s="28"/>
      <c r="K29" s="28"/>
      <c r="L29" s="28"/>
      <c r="M29" s="28"/>
      <c r="N29" s="28"/>
      <c r="O29" s="29"/>
    </row>
    <row r="30" spans="1:15" x14ac:dyDescent="0.2">
      <c r="A30" s="28"/>
      <c r="B30" s="28"/>
      <c r="C30" s="28"/>
      <c r="D30" s="28"/>
      <c r="E30" s="28"/>
      <c r="F30" s="28"/>
      <c r="G30" s="28"/>
      <c r="H30" s="28"/>
      <c r="I30" s="28"/>
      <c r="J30" s="28"/>
      <c r="K30" s="28"/>
      <c r="L30" s="28"/>
      <c r="M30" s="28"/>
      <c r="N30" s="28"/>
      <c r="O30" s="29"/>
    </row>
    <row r="31" spans="1:15" x14ac:dyDescent="0.2">
      <c r="A31" s="28"/>
      <c r="B31" s="28"/>
      <c r="C31" s="28"/>
      <c r="D31" s="28"/>
      <c r="E31" s="28"/>
      <c r="F31" s="28"/>
      <c r="G31" s="28"/>
      <c r="H31" s="28"/>
      <c r="I31" s="28"/>
      <c r="J31" s="28"/>
      <c r="K31" s="28"/>
      <c r="L31" s="28"/>
      <c r="M31" s="28"/>
      <c r="N31" s="28"/>
      <c r="O31" s="29"/>
    </row>
    <row r="32" spans="1:15"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28"/>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sheetData>
  <sheetProtection selectLockedCells="1" selectUnlockedCells="1"/>
  <mergeCells count="2">
    <mergeCell ref="A17:A20"/>
    <mergeCell ref="A9:A12"/>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9217" r:id="rId3">
          <objectPr defaultSize="0" r:id="rId4">
            <anchor moveWithCells="1" sizeWithCells="1">
              <from>
                <xdr:col>0</xdr:col>
                <xdr:colOff>28575</xdr:colOff>
                <xdr:row>0</xdr:row>
                <xdr:rowOff>0</xdr:rowOff>
              </from>
              <to>
                <xdr:col>1</xdr:col>
                <xdr:colOff>1466850</xdr:colOff>
                <xdr:row>1</xdr:row>
                <xdr:rowOff>9525</xdr:rowOff>
              </to>
            </anchor>
          </objectPr>
        </oleObject>
      </mc:Choice>
      <mc:Fallback>
        <oleObject progId="Word.Picture.8" shapeId="9217" r:id="rId3"/>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
  <sheetViews>
    <sheetView topLeftCell="A7" workbookViewId="0">
      <selection activeCell="B22" sqref="B22:B23"/>
    </sheetView>
  </sheetViews>
  <sheetFormatPr baseColWidth="10" defaultColWidth="9.140625" defaultRowHeight="11.25" x14ac:dyDescent="0.2"/>
  <cols>
    <col min="1" max="1" width="9.7109375" style="1" customWidth="1"/>
    <col min="2" max="2" width="33.28515625" style="1" customWidth="1"/>
    <col min="3" max="14" width="9.7109375" style="1" customWidth="1"/>
    <col min="15" max="15" width="10.85546875" style="1" customWidth="1"/>
    <col min="16" max="16384" width="9.140625" style="1"/>
  </cols>
  <sheetData>
    <row r="1" spans="1:15" ht="63.6" customHeight="1" x14ac:dyDescent="0.2"/>
    <row r="2" spans="1:15" ht="15.75" x14ac:dyDescent="0.25">
      <c r="A2" s="3" t="s">
        <v>29</v>
      </c>
    </row>
    <row r="3" spans="1:15" ht="15" x14ac:dyDescent="0.25">
      <c r="A3" s="4" t="s">
        <v>43</v>
      </c>
      <c r="J3" s="1" t="s">
        <v>1</v>
      </c>
      <c r="K3" s="6">
        <v>41880.616286689816</v>
      </c>
      <c r="L3" s="6"/>
    </row>
    <row r="4" spans="1:15" ht="12" x14ac:dyDescent="0.2">
      <c r="A4" s="7" t="s">
        <v>30</v>
      </c>
      <c r="J4" s="1" t="s">
        <v>35</v>
      </c>
    </row>
    <row r="5" spans="1:15" x14ac:dyDescent="0.2">
      <c r="A5" s="8" t="s">
        <v>2</v>
      </c>
    </row>
    <row r="7" spans="1:15" ht="12.75" x14ac:dyDescent="0.2">
      <c r="A7" s="9" t="s">
        <v>4</v>
      </c>
    </row>
    <row r="8" spans="1:15" x14ac:dyDescent="0.2">
      <c r="A8" s="10"/>
      <c r="B8" s="11" t="s">
        <v>5</v>
      </c>
      <c r="C8" s="12">
        <v>39083</v>
      </c>
      <c r="D8" s="12">
        <v>39114</v>
      </c>
      <c r="E8" s="12">
        <v>39142</v>
      </c>
      <c r="F8" s="12">
        <v>39173</v>
      </c>
      <c r="G8" s="12">
        <v>39203</v>
      </c>
      <c r="H8" s="12">
        <v>39234</v>
      </c>
      <c r="I8" s="12">
        <v>39264</v>
      </c>
      <c r="J8" s="12">
        <v>39295</v>
      </c>
      <c r="K8" s="12">
        <v>39326</v>
      </c>
      <c r="L8" s="32">
        <v>39356</v>
      </c>
      <c r="M8" s="12">
        <v>39387</v>
      </c>
      <c r="N8" s="33">
        <v>39417</v>
      </c>
      <c r="O8" s="12" t="s">
        <v>18</v>
      </c>
    </row>
    <row r="9" spans="1:15" x14ac:dyDescent="0.2">
      <c r="A9" s="97" t="s">
        <v>23</v>
      </c>
      <c r="B9" s="37" t="s">
        <v>19</v>
      </c>
      <c r="C9" s="14">
        <v>26498</v>
      </c>
      <c r="D9" s="38">
        <v>25747</v>
      </c>
      <c r="E9" s="14">
        <v>29299</v>
      </c>
      <c r="F9" s="38">
        <v>28233</v>
      </c>
      <c r="G9" s="14">
        <v>30923</v>
      </c>
      <c r="H9" s="38">
        <v>28971</v>
      </c>
      <c r="I9" s="14">
        <v>26377</v>
      </c>
      <c r="J9" s="38">
        <v>28102</v>
      </c>
      <c r="K9" s="14">
        <v>28201</v>
      </c>
      <c r="L9" s="38">
        <v>28114</v>
      </c>
      <c r="M9" s="14">
        <v>28007</v>
      </c>
      <c r="N9" s="38">
        <v>28152</v>
      </c>
      <c r="O9" s="16">
        <v>336624</v>
      </c>
    </row>
    <row r="10" spans="1:15" x14ac:dyDescent="0.2">
      <c r="A10" s="97"/>
      <c r="B10" s="15" t="s">
        <v>33</v>
      </c>
      <c r="C10" s="16">
        <v>24643</v>
      </c>
      <c r="D10" s="39">
        <v>23688</v>
      </c>
      <c r="E10" s="16">
        <v>27531</v>
      </c>
      <c r="F10" s="39">
        <v>26219</v>
      </c>
      <c r="G10" s="16">
        <v>28657</v>
      </c>
      <c r="H10" s="39">
        <v>27204</v>
      </c>
      <c r="I10" s="16">
        <v>25071</v>
      </c>
      <c r="J10" s="39">
        <v>26639</v>
      </c>
      <c r="K10" s="16">
        <v>26401</v>
      </c>
      <c r="L10" s="39">
        <v>26131</v>
      </c>
      <c r="M10" s="16">
        <v>26407</v>
      </c>
      <c r="N10" s="39">
        <v>25656</v>
      </c>
      <c r="O10" s="16">
        <v>314247</v>
      </c>
    </row>
    <row r="11" spans="1:15" x14ac:dyDescent="0.2">
      <c r="A11" s="97"/>
      <c r="B11" s="15" t="s">
        <v>21</v>
      </c>
      <c r="C11" s="16">
        <v>2017</v>
      </c>
      <c r="D11" s="39">
        <v>1814</v>
      </c>
      <c r="E11" s="16">
        <v>2080</v>
      </c>
      <c r="F11" s="39">
        <v>1802</v>
      </c>
      <c r="G11" s="16">
        <v>2148</v>
      </c>
      <c r="H11" s="39">
        <v>1931</v>
      </c>
      <c r="I11" s="16">
        <v>1951</v>
      </c>
      <c r="J11" s="39">
        <v>2186</v>
      </c>
      <c r="K11" s="16">
        <v>2142</v>
      </c>
      <c r="L11" s="39">
        <v>2040</v>
      </c>
      <c r="M11" s="16">
        <v>1960</v>
      </c>
      <c r="N11" s="39">
        <v>2282</v>
      </c>
      <c r="O11" s="16">
        <v>24353</v>
      </c>
    </row>
    <row r="12" spans="1:15" s="20" customFormat="1" x14ac:dyDescent="0.2">
      <c r="A12" s="97"/>
      <c r="B12" s="79" t="s">
        <v>49</v>
      </c>
      <c r="C12" s="19">
        <v>29276</v>
      </c>
      <c r="D12" s="41">
        <v>28336</v>
      </c>
      <c r="E12" s="19">
        <v>32437</v>
      </c>
      <c r="F12" s="41">
        <v>31020</v>
      </c>
      <c r="G12" s="19">
        <v>34059</v>
      </c>
      <c r="H12" s="41">
        <v>31866</v>
      </c>
      <c r="I12" s="19">
        <v>29176</v>
      </c>
      <c r="J12" s="41">
        <v>31174</v>
      </c>
      <c r="K12" s="19">
        <v>31386</v>
      </c>
      <c r="L12" s="41">
        <v>31173</v>
      </c>
      <c r="M12" s="19">
        <v>30981</v>
      </c>
      <c r="N12" s="41">
        <v>32002</v>
      </c>
      <c r="O12" s="19">
        <v>372886</v>
      </c>
    </row>
    <row r="15" spans="1:15" ht="12.75" x14ac:dyDescent="0.2">
      <c r="A15" s="9" t="s">
        <v>32</v>
      </c>
    </row>
    <row r="16" spans="1:15" x14ac:dyDescent="0.2">
      <c r="A16" s="10"/>
      <c r="B16" s="26" t="s">
        <v>5</v>
      </c>
      <c r="C16" s="33">
        <v>39083</v>
      </c>
      <c r="D16" s="12">
        <v>39114</v>
      </c>
      <c r="E16" s="33">
        <v>39142</v>
      </c>
      <c r="F16" s="12">
        <v>39173</v>
      </c>
      <c r="G16" s="33">
        <v>39203</v>
      </c>
      <c r="H16" s="12">
        <v>39234</v>
      </c>
      <c r="I16" s="33">
        <v>39264</v>
      </c>
      <c r="J16" s="12">
        <v>39295</v>
      </c>
      <c r="K16" s="33">
        <v>39326</v>
      </c>
      <c r="L16" s="12">
        <v>39356</v>
      </c>
      <c r="M16" s="33">
        <v>39387</v>
      </c>
      <c r="N16" s="12">
        <v>39417</v>
      </c>
      <c r="O16" s="40" t="s">
        <v>18</v>
      </c>
    </row>
    <row r="17" spans="1:15" x14ac:dyDescent="0.2">
      <c r="A17" s="101" t="s">
        <v>23</v>
      </c>
      <c r="B17" s="13" t="s">
        <v>19</v>
      </c>
      <c r="C17" s="38">
        <v>31310</v>
      </c>
      <c r="D17" s="14">
        <v>30099</v>
      </c>
      <c r="E17" s="14">
        <v>34326</v>
      </c>
      <c r="F17" s="14">
        <v>32952</v>
      </c>
      <c r="G17" s="14">
        <v>35725</v>
      </c>
      <c r="H17" s="14">
        <v>33852</v>
      </c>
      <c r="I17" s="14">
        <v>30782</v>
      </c>
      <c r="J17" s="14">
        <v>33455</v>
      </c>
      <c r="K17" s="14">
        <v>33092</v>
      </c>
      <c r="L17" s="14">
        <v>32819</v>
      </c>
      <c r="M17" s="14">
        <v>33085</v>
      </c>
      <c r="N17" s="14">
        <v>32251</v>
      </c>
      <c r="O17" s="34">
        <v>393748</v>
      </c>
    </row>
    <row r="18" spans="1:15" x14ac:dyDescent="0.2">
      <c r="A18" s="101"/>
      <c r="B18" s="17" t="s">
        <v>33</v>
      </c>
      <c r="C18" s="39">
        <v>29167</v>
      </c>
      <c r="D18" s="16">
        <v>27776</v>
      </c>
      <c r="E18" s="16">
        <v>32118</v>
      </c>
      <c r="F18" s="16">
        <v>30487</v>
      </c>
      <c r="G18" s="16">
        <v>32950</v>
      </c>
      <c r="H18" s="16">
        <v>31625</v>
      </c>
      <c r="I18" s="16">
        <v>29070</v>
      </c>
      <c r="J18" s="16">
        <v>31620</v>
      </c>
      <c r="K18" s="16">
        <v>30871</v>
      </c>
      <c r="L18" s="16">
        <v>30333</v>
      </c>
      <c r="M18" s="16">
        <v>31104</v>
      </c>
      <c r="N18" s="16">
        <v>29230</v>
      </c>
      <c r="O18" s="23">
        <v>366351</v>
      </c>
    </row>
    <row r="19" spans="1:15" x14ac:dyDescent="0.2">
      <c r="A19" s="101"/>
      <c r="B19" s="17" t="s">
        <v>21</v>
      </c>
      <c r="C19" s="39">
        <v>14304</v>
      </c>
      <c r="D19" s="16">
        <v>13432</v>
      </c>
      <c r="E19" s="16">
        <v>15566</v>
      </c>
      <c r="F19" s="16">
        <v>13309</v>
      </c>
      <c r="G19" s="16">
        <v>14240</v>
      </c>
      <c r="H19" s="16">
        <v>13474</v>
      </c>
      <c r="I19" s="16">
        <v>13459</v>
      </c>
      <c r="J19" s="16">
        <v>15107</v>
      </c>
      <c r="K19" s="16">
        <v>15229</v>
      </c>
      <c r="L19" s="16">
        <v>14429</v>
      </c>
      <c r="M19" s="16">
        <v>14065</v>
      </c>
      <c r="N19" s="16">
        <v>15974</v>
      </c>
      <c r="O19" s="23">
        <v>172588</v>
      </c>
    </row>
    <row r="20" spans="1:15" s="20" customFormat="1" x14ac:dyDescent="0.2">
      <c r="A20" s="101"/>
      <c r="B20" s="18" t="s">
        <v>49</v>
      </c>
      <c r="C20" s="41">
        <v>47346</v>
      </c>
      <c r="D20" s="19">
        <v>45179</v>
      </c>
      <c r="E20" s="19">
        <v>52204</v>
      </c>
      <c r="F20" s="19">
        <v>48448</v>
      </c>
      <c r="G20" s="19">
        <v>52226</v>
      </c>
      <c r="H20" s="19">
        <v>49567</v>
      </c>
      <c r="I20" s="19">
        <v>46236</v>
      </c>
      <c r="J20" s="19">
        <v>50639</v>
      </c>
      <c r="K20" s="19">
        <v>50840</v>
      </c>
      <c r="L20" s="19">
        <v>49706</v>
      </c>
      <c r="M20" s="19">
        <v>49601</v>
      </c>
      <c r="N20" s="19">
        <v>51364</v>
      </c>
      <c r="O20" s="35">
        <v>593356</v>
      </c>
    </row>
    <row r="21" spans="1:15" x14ac:dyDescent="0.2">
      <c r="A21" s="28"/>
      <c r="B21" s="28"/>
      <c r="C21" s="28"/>
      <c r="D21" s="28"/>
      <c r="E21" s="28"/>
      <c r="F21" s="28"/>
      <c r="G21" s="28"/>
      <c r="H21" s="28"/>
      <c r="I21" s="28"/>
      <c r="J21" s="28"/>
      <c r="K21" s="28"/>
      <c r="L21" s="28"/>
      <c r="M21" s="28"/>
      <c r="N21" s="28"/>
      <c r="O21" s="29"/>
    </row>
    <row r="22" spans="1:15" x14ac:dyDescent="0.2">
      <c r="A22" s="28"/>
      <c r="B22" s="65" t="s">
        <v>27</v>
      </c>
      <c r="C22" s="28"/>
      <c r="D22" s="28"/>
      <c r="E22" s="28"/>
      <c r="F22" s="28"/>
      <c r="G22" s="28"/>
      <c r="H22" s="28"/>
      <c r="I22" s="28"/>
      <c r="J22" s="28"/>
      <c r="K22" s="28"/>
      <c r="L22" s="28"/>
      <c r="M22" s="28"/>
      <c r="N22" s="28"/>
      <c r="O22" s="29"/>
    </row>
    <row r="23" spans="1:15" x14ac:dyDescent="0.2">
      <c r="A23" s="28"/>
      <c r="B23" s="65" t="s">
        <v>28</v>
      </c>
      <c r="C23" s="28"/>
      <c r="D23" s="28"/>
      <c r="E23" s="28"/>
      <c r="F23" s="28"/>
      <c r="G23" s="28"/>
      <c r="H23" s="28"/>
      <c r="I23" s="28"/>
      <c r="J23" s="28"/>
      <c r="K23" s="28"/>
      <c r="L23" s="28"/>
      <c r="M23" s="28"/>
      <c r="N23" s="28"/>
      <c r="O23" s="29"/>
    </row>
    <row r="24" spans="1:15" x14ac:dyDescent="0.2">
      <c r="A24" s="28"/>
      <c r="B24" s="28"/>
      <c r="C24" s="28"/>
      <c r="D24" s="28"/>
      <c r="E24" s="28"/>
      <c r="F24" s="28"/>
      <c r="G24" s="28"/>
      <c r="H24" s="28"/>
      <c r="I24" s="28"/>
      <c r="J24" s="28"/>
      <c r="K24" s="28"/>
      <c r="L24" s="28"/>
      <c r="M24" s="28"/>
      <c r="N24" s="28"/>
      <c r="O24" s="29"/>
    </row>
    <row r="25" spans="1:15" x14ac:dyDescent="0.2">
      <c r="A25" s="28"/>
      <c r="B25" s="28"/>
      <c r="C25" s="28"/>
      <c r="D25" s="28"/>
      <c r="E25" s="28"/>
      <c r="F25" s="28"/>
      <c r="G25" s="28"/>
      <c r="H25" s="28"/>
      <c r="I25" s="28"/>
      <c r="J25" s="28"/>
      <c r="K25" s="28"/>
      <c r="L25" s="28"/>
      <c r="M25" s="28"/>
      <c r="N25" s="28"/>
      <c r="O25" s="29"/>
    </row>
    <row r="26" spans="1:15" x14ac:dyDescent="0.2">
      <c r="A26" s="28"/>
      <c r="B26" s="28"/>
      <c r="C26" s="28"/>
      <c r="D26" s="28"/>
      <c r="E26" s="28"/>
      <c r="F26" s="28"/>
      <c r="G26" s="28"/>
      <c r="H26" s="28"/>
      <c r="I26" s="28"/>
      <c r="J26" s="28"/>
      <c r="K26" s="28"/>
      <c r="L26" s="28"/>
      <c r="M26" s="28"/>
      <c r="N26" s="28"/>
      <c r="O26" s="29"/>
    </row>
    <row r="27" spans="1:15" x14ac:dyDescent="0.2">
      <c r="A27" s="28"/>
      <c r="B27" s="28"/>
      <c r="C27" s="28"/>
      <c r="D27" s="28"/>
      <c r="E27" s="28"/>
      <c r="F27" s="28"/>
      <c r="G27" s="28"/>
      <c r="H27" s="28"/>
      <c r="I27" s="28"/>
      <c r="J27" s="28"/>
      <c r="K27" s="28"/>
      <c r="L27" s="28"/>
      <c r="M27" s="28"/>
      <c r="N27" s="28"/>
      <c r="O27" s="29"/>
    </row>
    <row r="28" spans="1:15" x14ac:dyDescent="0.2">
      <c r="A28" s="28"/>
      <c r="B28" s="28"/>
      <c r="C28" s="28"/>
      <c r="D28" s="28"/>
      <c r="E28" s="28"/>
      <c r="F28" s="28"/>
      <c r="G28" s="28"/>
      <c r="H28" s="28"/>
      <c r="I28" s="28"/>
      <c r="J28" s="28"/>
      <c r="K28" s="28"/>
      <c r="L28" s="28"/>
      <c r="M28" s="28"/>
      <c r="N28" s="28"/>
      <c r="O28" s="29"/>
    </row>
    <row r="29" spans="1:15" x14ac:dyDescent="0.2">
      <c r="A29" s="28"/>
      <c r="B29" s="28"/>
      <c r="C29" s="28"/>
      <c r="D29" s="28"/>
      <c r="E29" s="28"/>
      <c r="F29" s="28"/>
      <c r="G29" s="28"/>
      <c r="H29" s="28"/>
      <c r="I29" s="28"/>
      <c r="J29" s="28"/>
      <c r="K29" s="28"/>
      <c r="L29" s="28"/>
      <c r="M29" s="28"/>
      <c r="N29" s="28"/>
      <c r="O29" s="29"/>
    </row>
    <row r="30" spans="1:15" x14ac:dyDescent="0.2">
      <c r="A30" s="28"/>
      <c r="B30" s="28"/>
      <c r="C30" s="28"/>
      <c r="D30" s="28"/>
      <c r="E30" s="28"/>
      <c r="F30" s="28"/>
      <c r="G30" s="28"/>
      <c r="H30" s="28"/>
      <c r="I30" s="28"/>
      <c r="J30" s="28"/>
      <c r="K30" s="28"/>
      <c r="L30" s="28"/>
      <c r="M30" s="28"/>
      <c r="N30" s="28"/>
      <c r="O30" s="29"/>
    </row>
    <row r="31" spans="1:15" x14ac:dyDescent="0.2">
      <c r="A31" s="28"/>
      <c r="B31" s="28"/>
      <c r="C31" s="28"/>
      <c r="D31" s="28"/>
      <c r="E31" s="28"/>
      <c r="F31" s="28"/>
      <c r="G31" s="28"/>
      <c r="H31" s="28"/>
      <c r="I31" s="28"/>
      <c r="J31" s="28"/>
      <c r="K31" s="28"/>
      <c r="L31" s="28"/>
      <c r="M31" s="28"/>
      <c r="N31" s="28"/>
      <c r="O31" s="29"/>
    </row>
    <row r="32" spans="1:15"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28"/>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sheetData>
  <sheetProtection selectLockedCells="1" selectUnlockedCells="1"/>
  <mergeCells count="2">
    <mergeCell ref="A17:A20"/>
    <mergeCell ref="A9:A12"/>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10241" r:id="rId3">
          <objectPr defaultSize="0" r:id="rId4">
            <anchor moveWithCells="1" sizeWithCells="1">
              <from>
                <xdr:col>0</xdr:col>
                <xdr:colOff>28575</xdr:colOff>
                <xdr:row>0</xdr:row>
                <xdr:rowOff>0</xdr:rowOff>
              </from>
              <to>
                <xdr:col>1</xdr:col>
                <xdr:colOff>1466850</xdr:colOff>
                <xdr:row>1</xdr:row>
                <xdr:rowOff>9525</xdr:rowOff>
              </to>
            </anchor>
          </objectPr>
        </oleObject>
      </mc:Choice>
      <mc:Fallback>
        <oleObject progId="Word.Picture.8" shapeId="10241" r:id="rId3"/>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9"/>
  <sheetViews>
    <sheetView topLeftCell="A4" workbookViewId="0">
      <selection activeCell="B23" sqref="B23"/>
    </sheetView>
  </sheetViews>
  <sheetFormatPr baseColWidth="10" defaultColWidth="9.140625" defaultRowHeight="11.25" x14ac:dyDescent="0.2"/>
  <cols>
    <col min="1" max="1" width="9.7109375" style="1" customWidth="1"/>
    <col min="2" max="2" width="33.28515625" style="1" customWidth="1"/>
    <col min="3" max="14" width="9.7109375" style="1" customWidth="1"/>
    <col min="15" max="15" width="10.85546875" style="1" customWidth="1"/>
    <col min="16" max="16384" width="9.140625" style="1"/>
  </cols>
  <sheetData>
    <row r="2" spans="1:15" ht="15.75" x14ac:dyDescent="0.25">
      <c r="A2" s="3" t="s">
        <v>29</v>
      </c>
    </row>
    <row r="3" spans="1:15" ht="15" x14ac:dyDescent="0.25">
      <c r="A3" s="4" t="s">
        <v>44</v>
      </c>
      <c r="J3" s="1" t="s">
        <v>1</v>
      </c>
      <c r="K3" s="6">
        <v>40772.705537268521</v>
      </c>
      <c r="L3" s="6"/>
    </row>
    <row r="4" spans="1:15" ht="12" x14ac:dyDescent="0.2">
      <c r="A4" s="7" t="s">
        <v>30</v>
      </c>
    </row>
    <row r="5" spans="1:15" x14ac:dyDescent="0.2">
      <c r="A5" s="8" t="s">
        <v>2</v>
      </c>
    </row>
    <row r="7" spans="1:15" ht="12.75" x14ac:dyDescent="0.2">
      <c r="A7" s="9" t="s">
        <v>4</v>
      </c>
    </row>
    <row r="8" spans="1:15" x14ac:dyDescent="0.2">
      <c r="A8" s="10"/>
      <c r="B8" s="11" t="s">
        <v>5</v>
      </c>
      <c r="C8" s="12">
        <v>39083</v>
      </c>
      <c r="D8" s="12">
        <v>39114</v>
      </c>
      <c r="E8" s="12">
        <v>39142</v>
      </c>
      <c r="F8" s="12">
        <v>39173</v>
      </c>
      <c r="G8" s="12">
        <v>39203</v>
      </c>
      <c r="H8" s="12">
        <v>39234</v>
      </c>
      <c r="I8" s="12">
        <v>39264</v>
      </c>
      <c r="J8" s="12">
        <v>39295</v>
      </c>
      <c r="K8" s="12">
        <v>39326</v>
      </c>
      <c r="L8" s="32">
        <v>39356</v>
      </c>
      <c r="M8" s="12">
        <v>39387</v>
      </c>
      <c r="N8" s="33">
        <v>39417</v>
      </c>
      <c r="O8" s="12" t="s">
        <v>18</v>
      </c>
    </row>
    <row r="9" spans="1:15" x14ac:dyDescent="0.2">
      <c r="A9" s="97" t="s">
        <v>23</v>
      </c>
      <c r="B9" s="37" t="s">
        <v>19</v>
      </c>
      <c r="C9" s="14">
        <v>23699</v>
      </c>
      <c r="D9" s="38">
        <v>23536</v>
      </c>
      <c r="E9" s="14">
        <v>26940</v>
      </c>
      <c r="F9" s="38">
        <v>23966</v>
      </c>
      <c r="G9" s="14">
        <v>24789</v>
      </c>
      <c r="H9" s="38">
        <v>27934</v>
      </c>
      <c r="I9" s="14">
        <v>23720</v>
      </c>
      <c r="J9" s="38">
        <v>26090</v>
      </c>
      <c r="K9" s="14">
        <v>26118</v>
      </c>
      <c r="L9" s="38">
        <v>26290</v>
      </c>
      <c r="M9" s="14">
        <v>26004</v>
      </c>
      <c r="N9" s="38">
        <v>26897</v>
      </c>
      <c r="O9" s="16">
        <v>305983</v>
      </c>
    </row>
    <row r="10" spans="1:15" x14ac:dyDescent="0.2">
      <c r="A10" s="97"/>
      <c r="B10" s="15" t="s">
        <v>33</v>
      </c>
      <c r="C10" s="16">
        <v>22363</v>
      </c>
      <c r="D10" s="39">
        <v>21770</v>
      </c>
      <c r="E10" s="16">
        <v>25115</v>
      </c>
      <c r="F10" s="39">
        <v>21900</v>
      </c>
      <c r="G10" s="16">
        <v>22909</v>
      </c>
      <c r="H10" s="39">
        <v>25345</v>
      </c>
      <c r="I10" s="16">
        <v>21035</v>
      </c>
      <c r="J10" s="39">
        <v>24015</v>
      </c>
      <c r="K10" s="16">
        <v>24428</v>
      </c>
      <c r="L10" s="39">
        <v>23951</v>
      </c>
      <c r="M10" s="16">
        <v>24102</v>
      </c>
      <c r="N10" s="39">
        <v>24678</v>
      </c>
      <c r="O10" s="16">
        <v>281611</v>
      </c>
    </row>
    <row r="11" spans="1:15" x14ac:dyDescent="0.2">
      <c r="A11" s="97"/>
      <c r="B11" s="15" t="s">
        <v>21</v>
      </c>
      <c r="C11" s="16">
        <v>1923</v>
      </c>
      <c r="D11" s="39">
        <v>1908</v>
      </c>
      <c r="E11" s="16">
        <v>2237</v>
      </c>
      <c r="F11" s="39">
        <v>2140</v>
      </c>
      <c r="G11" s="16">
        <v>2078</v>
      </c>
      <c r="H11" s="39">
        <v>2301</v>
      </c>
      <c r="I11" s="16">
        <v>1996</v>
      </c>
      <c r="J11" s="39">
        <v>2056</v>
      </c>
      <c r="K11" s="16">
        <v>2116</v>
      </c>
      <c r="L11" s="39">
        <v>2014</v>
      </c>
      <c r="M11" s="16">
        <v>2096</v>
      </c>
      <c r="N11" s="39">
        <v>2469</v>
      </c>
      <c r="O11" s="16">
        <v>25334</v>
      </c>
    </row>
    <row r="12" spans="1:15" s="20" customFormat="1" x14ac:dyDescent="0.2">
      <c r="A12" s="97"/>
      <c r="B12" s="79" t="s">
        <v>49</v>
      </c>
      <c r="C12" s="19">
        <v>26432</v>
      </c>
      <c r="D12" s="41">
        <v>26293</v>
      </c>
      <c r="E12" s="19">
        <v>30246</v>
      </c>
      <c r="F12" s="41">
        <v>27120</v>
      </c>
      <c r="G12" s="19">
        <v>27701</v>
      </c>
      <c r="H12" s="41">
        <v>31258</v>
      </c>
      <c r="I12" s="19">
        <v>26660</v>
      </c>
      <c r="J12" s="41">
        <v>29102</v>
      </c>
      <c r="K12" s="19">
        <v>29362</v>
      </c>
      <c r="L12" s="41">
        <v>29380</v>
      </c>
      <c r="M12" s="19">
        <v>29161</v>
      </c>
      <c r="N12" s="41">
        <v>30985</v>
      </c>
      <c r="O12" s="19">
        <v>343700</v>
      </c>
    </row>
    <row r="15" spans="1:15" ht="12.75" x14ac:dyDescent="0.2">
      <c r="A15" s="9" t="s">
        <v>32</v>
      </c>
    </row>
    <row r="16" spans="1:15" x14ac:dyDescent="0.2">
      <c r="A16" s="10"/>
      <c r="B16" s="26" t="s">
        <v>5</v>
      </c>
      <c r="C16" s="33">
        <v>39083</v>
      </c>
      <c r="D16" s="12">
        <v>39114</v>
      </c>
      <c r="E16" s="33">
        <v>39142</v>
      </c>
      <c r="F16" s="12">
        <v>39173</v>
      </c>
      <c r="G16" s="33">
        <v>39203</v>
      </c>
      <c r="H16" s="12">
        <v>39234</v>
      </c>
      <c r="I16" s="33">
        <v>39264</v>
      </c>
      <c r="J16" s="12">
        <v>39295</v>
      </c>
      <c r="K16" s="33">
        <v>39326</v>
      </c>
      <c r="L16" s="12">
        <v>39356</v>
      </c>
      <c r="M16" s="33">
        <v>39387</v>
      </c>
      <c r="N16" s="12">
        <v>39417</v>
      </c>
      <c r="O16" s="40" t="s">
        <v>18</v>
      </c>
    </row>
    <row r="17" spans="1:15" x14ac:dyDescent="0.2">
      <c r="A17" s="101" t="s">
        <v>23</v>
      </c>
      <c r="B17" s="13" t="s">
        <v>19</v>
      </c>
      <c r="C17" s="38">
        <v>28119</v>
      </c>
      <c r="D17" s="14">
        <v>27381</v>
      </c>
      <c r="E17" s="14">
        <v>31533</v>
      </c>
      <c r="F17" s="14">
        <v>29146</v>
      </c>
      <c r="G17" s="14">
        <v>29876</v>
      </c>
      <c r="H17" s="14">
        <v>33698</v>
      </c>
      <c r="I17" s="14">
        <v>28264</v>
      </c>
      <c r="J17" s="14">
        <v>31506</v>
      </c>
      <c r="K17" s="14">
        <v>31287</v>
      </c>
      <c r="L17" s="14">
        <v>31195</v>
      </c>
      <c r="M17" s="14">
        <v>30885</v>
      </c>
      <c r="N17" s="14">
        <v>32290</v>
      </c>
      <c r="O17" s="34">
        <v>365180</v>
      </c>
    </row>
    <row r="18" spans="1:15" x14ac:dyDescent="0.2">
      <c r="A18" s="101"/>
      <c r="B18" s="17" t="s">
        <v>33</v>
      </c>
      <c r="C18" s="39">
        <v>26583</v>
      </c>
      <c r="D18" s="16">
        <v>25239</v>
      </c>
      <c r="E18" s="16">
        <v>29188</v>
      </c>
      <c r="F18" s="16">
        <v>26452</v>
      </c>
      <c r="G18" s="16">
        <v>27468</v>
      </c>
      <c r="H18" s="16">
        <v>30371</v>
      </c>
      <c r="I18" s="16">
        <v>24938</v>
      </c>
      <c r="J18" s="16">
        <v>28910</v>
      </c>
      <c r="K18" s="16">
        <v>29051</v>
      </c>
      <c r="L18" s="16">
        <v>28259</v>
      </c>
      <c r="M18" s="16">
        <v>28783</v>
      </c>
      <c r="N18" s="16">
        <v>29662</v>
      </c>
      <c r="O18" s="23">
        <v>334904</v>
      </c>
    </row>
    <row r="19" spans="1:15" x14ac:dyDescent="0.2">
      <c r="A19" s="101"/>
      <c r="B19" s="17" t="s">
        <v>21</v>
      </c>
      <c r="C19" s="39">
        <v>13286</v>
      </c>
      <c r="D19" s="16">
        <v>13870</v>
      </c>
      <c r="E19" s="16">
        <v>16059</v>
      </c>
      <c r="F19" s="16">
        <v>15678</v>
      </c>
      <c r="G19" s="16">
        <v>14732</v>
      </c>
      <c r="H19" s="16">
        <v>15769</v>
      </c>
      <c r="I19" s="16">
        <v>13950</v>
      </c>
      <c r="J19" s="16">
        <v>14066</v>
      </c>
      <c r="K19" s="16">
        <v>14248</v>
      </c>
      <c r="L19" s="16">
        <v>13627</v>
      </c>
      <c r="M19" s="16">
        <v>14028</v>
      </c>
      <c r="N19" s="16">
        <v>15538</v>
      </c>
      <c r="O19" s="23">
        <v>174851</v>
      </c>
    </row>
    <row r="20" spans="1:15" s="20" customFormat="1" x14ac:dyDescent="0.2">
      <c r="A20" s="101"/>
      <c r="B20" s="18" t="s">
        <v>49</v>
      </c>
      <c r="C20" s="41">
        <v>43113</v>
      </c>
      <c r="D20" s="19">
        <v>43021</v>
      </c>
      <c r="E20" s="19">
        <v>49892</v>
      </c>
      <c r="F20" s="19">
        <v>47099</v>
      </c>
      <c r="G20" s="19">
        <v>46527</v>
      </c>
      <c r="H20" s="19">
        <v>51824</v>
      </c>
      <c r="I20" s="19">
        <v>44410</v>
      </c>
      <c r="J20" s="19">
        <v>47669</v>
      </c>
      <c r="K20" s="19">
        <v>48063</v>
      </c>
      <c r="L20" s="19">
        <v>47258</v>
      </c>
      <c r="M20" s="19">
        <v>47370</v>
      </c>
      <c r="N20" s="19">
        <v>51068</v>
      </c>
      <c r="O20" s="35">
        <v>567314</v>
      </c>
    </row>
    <row r="21" spans="1:15" x14ac:dyDescent="0.2">
      <c r="A21" s="28"/>
      <c r="B21" s="28"/>
      <c r="C21" s="28"/>
      <c r="D21" s="28"/>
      <c r="E21" s="28"/>
      <c r="F21" s="28"/>
      <c r="G21" s="28"/>
      <c r="H21" s="28"/>
      <c r="I21" s="28"/>
      <c r="J21" s="28"/>
      <c r="K21" s="28"/>
      <c r="L21" s="28"/>
      <c r="M21" s="28"/>
      <c r="N21" s="28"/>
      <c r="O21" s="29"/>
    </row>
    <row r="22" spans="1:15" x14ac:dyDescent="0.2">
      <c r="A22" s="28"/>
      <c r="B22" s="65" t="s">
        <v>27</v>
      </c>
      <c r="C22" s="28"/>
      <c r="D22" s="28"/>
      <c r="E22" s="28"/>
      <c r="F22" s="28"/>
      <c r="G22" s="28"/>
      <c r="H22" s="28"/>
      <c r="I22" s="28"/>
      <c r="J22" s="28"/>
      <c r="K22" s="28"/>
      <c r="L22" s="28"/>
      <c r="M22" s="28"/>
      <c r="N22" s="28"/>
      <c r="O22" s="29"/>
    </row>
    <row r="23" spans="1:15" x14ac:dyDescent="0.2">
      <c r="A23" s="28"/>
      <c r="B23" s="65" t="s">
        <v>28</v>
      </c>
      <c r="C23" s="28"/>
      <c r="D23" s="28"/>
      <c r="E23" s="28"/>
      <c r="F23" s="28"/>
      <c r="G23" s="28"/>
      <c r="H23" s="28"/>
      <c r="I23" s="28"/>
      <c r="J23" s="28"/>
      <c r="K23" s="28"/>
      <c r="L23" s="28"/>
      <c r="M23" s="28"/>
      <c r="N23" s="28"/>
      <c r="O23" s="29"/>
    </row>
    <row r="24" spans="1:15" x14ac:dyDescent="0.2">
      <c r="A24" s="28"/>
      <c r="B24" s="28"/>
      <c r="C24" s="28"/>
      <c r="D24" s="28"/>
      <c r="E24" s="28"/>
      <c r="F24" s="28"/>
      <c r="G24" s="28"/>
      <c r="H24" s="28"/>
      <c r="I24" s="28"/>
      <c r="J24" s="28"/>
      <c r="K24" s="28"/>
      <c r="L24" s="28"/>
      <c r="M24" s="28"/>
      <c r="N24" s="28"/>
      <c r="O24" s="29"/>
    </row>
    <row r="25" spans="1:15" x14ac:dyDescent="0.2">
      <c r="A25" s="28"/>
      <c r="B25" s="28"/>
      <c r="C25" s="28"/>
      <c r="D25" s="28"/>
      <c r="E25" s="28"/>
      <c r="F25" s="28"/>
      <c r="G25" s="28"/>
      <c r="H25" s="28"/>
      <c r="I25" s="28"/>
      <c r="J25" s="28"/>
      <c r="K25" s="28"/>
      <c r="L25" s="28"/>
      <c r="M25" s="28"/>
      <c r="N25" s="28"/>
      <c r="O25" s="29"/>
    </row>
    <row r="26" spans="1:15" x14ac:dyDescent="0.2">
      <c r="A26" s="28"/>
      <c r="B26" s="28"/>
      <c r="C26" s="28"/>
      <c r="D26" s="28"/>
      <c r="E26" s="28"/>
      <c r="F26" s="28"/>
      <c r="G26" s="28"/>
      <c r="H26" s="28"/>
      <c r="I26" s="28"/>
      <c r="J26" s="28"/>
      <c r="K26" s="28"/>
      <c r="L26" s="28"/>
      <c r="M26" s="28"/>
      <c r="N26" s="28"/>
      <c r="O26" s="29"/>
    </row>
    <row r="27" spans="1:15" x14ac:dyDescent="0.2">
      <c r="A27" s="28"/>
      <c r="B27" s="28"/>
      <c r="C27" s="28"/>
      <c r="D27" s="28"/>
      <c r="E27" s="28"/>
      <c r="F27" s="28"/>
      <c r="G27" s="28"/>
      <c r="H27" s="28"/>
      <c r="I27" s="28"/>
      <c r="J27" s="28"/>
      <c r="K27" s="28"/>
      <c r="L27" s="28"/>
      <c r="M27" s="28"/>
      <c r="N27" s="28"/>
      <c r="O27" s="29"/>
    </row>
    <row r="28" spans="1:15" x14ac:dyDescent="0.2">
      <c r="A28" s="28"/>
      <c r="B28" s="28"/>
      <c r="C28" s="28"/>
      <c r="D28" s="28"/>
      <c r="E28" s="28"/>
      <c r="F28" s="28"/>
      <c r="G28" s="28"/>
      <c r="H28" s="28"/>
      <c r="I28" s="28"/>
      <c r="J28" s="28"/>
      <c r="K28" s="28"/>
      <c r="L28" s="28"/>
      <c r="M28" s="28"/>
      <c r="N28" s="28"/>
      <c r="O28" s="29"/>
    </row>
    <row r="29" spans="1:15" x14ac:dyDescent="0.2">
      <c r="A29" s="28"/>
      <c r="B29" s="28"/>
      <c r="C29" s="28"/>
      <c r="D29" s="28"/>
      <c r="E29" s="28"/>
      <c r="F29" s="28"/>
      <c r="G29" s="28"/>
      <c r="H29" s="28"/>
      <c r="I29" s="28"/>
      <c r="J29" s="28"/>
      <c r="K29" s="28"/>
      <c r="L29" s="28"/>
      <c r="M29" s="28"/>
      <c r="N29" s="28"/>
      <c r="O29" s="29"/>
    </row>
    <row r="30" spans="1:15" x14ac:dyDescent="0.2">
      <c r="A30" s="28"/>
      <c r="B30" s="28"/>
      <c r="C30" s="28"/>
      <c r="D30" s="28"/>
      <c r="E30" s="28"/>
      <c r="F30" s="28"/>
      <c r="G30" s="28"/>
      <c r="H30" s="28"/>
      <c r="I30" s="28"/>
      <c r="J30" s="28"/>
      <c r="K30" s="28"/>
      <c r="L30" s="28"/>
      <c r="M30" s="28"/>
      <c r="N30" s="28"/>
      <c r="O30" s="29"/>
    </row>
    <row r="31" spans="1:15" x14ac:dyDescent="0.2">
      <c r="A31" s="28"/>
      <c r="B31" s="28"/>
      <c r="C31" s="28"/>
      <c r="D31" s="28"/>
      <c r="E31" s="28"/>
      <c r="F31" s="28"/>
      <c r="G31" s="28"/>
      <c r="H31" s="28"/>
      <c r="I31" s="28"/>
      <c r="J31" s="28"/>
      <c r="K31" s="28"/>
      <c r="L31" s="28"/>
      <c r="M31" s="28"/>
      <c r="N31" s="28"/>
      <c r="O31" s="29"/>
    </row>
    <row r="32" spans="1:15"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28"/>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sheetData>
  <sheetProtection selectLockedCells="1" selectUnlockedCells="1"/>
  <mergeCells count="2">
    <mergeCell ref="A17:A20"/>
    <mergeCell ref="A9:A12"/>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topLeftCell="A4" zoomScaleNormal="100" workbookViewId="0">
      <selection activeCell="G28" sqref="G28"/>
    </sheetView>
  </sheetViews>
  <sheetFormatPr baseColWidth="10" defaultColWidth="9.140625" defaultRowHeight="11.25" x14ac:dyDescent="0.2"/>
  <cols>
    <col min="1" max="1" width="9.7109375" style="1" customWidth="1"/>
    <col min="2" max="2" width="31.5703125" style="1" customWidth="1"/>
    <col min="3" max="9" width="9.7109375" style="1" customWidth="1"/>
    <col min="10" max="10" width="10.42578125" style="1" customWidth="1"/>
    <col min="11" max="14" width="9.7109375" style="1" customWidth="1"/>
    <col min="15" max="15" width="10.85546875" style="1" customWidth="1"/>
    <col min="16" max="16384" width="9.140625" style="1"/>
  </cols>
  <sheetData>
    <row r="1" spans="1:15" ht="63.6" customHeight="1" x14ac:dyDescent="0.2">
      <c r="A1" s="42"/>
      <c r="B1" s="42"/>
      <c r="C1" s="43" t="s">
        <v>0</v>
      </c>
      <c r="D1" s="43" t="s">
        <v>0</v>
      </c>
      <c r="E1" s="43" t="s">
        <v>0</v>
      </c>
      <c r="F1" s="43" t="s">
        <v>0</v>
      </c>
      <c r="G1" s="43" t="s">
        <v>0</v>
      </c>
      <c r="H1" s="43" t="s">
        <v>0</v>
      </c>
      <c r="I1" s="43" t="s">
        <v>0</v>
      </c>
      <c r="J1" s="43" t="s">
        <v>0</v>
      </c>
      <c r="K1" s="43" t="s">
        <v>0</v>
      </c>
      <c r="L1" s="43" t="s">
        <v>0</v>
      </c>
      <c r="M1" s="43" t="s">
        <v>0</v>
      </c>
      <c r="N1" s="43" t="s">
        <v>0</v>
      </c>
      <c r="O1" s="43" t="s">
        <v>0</v>
      </c>
    </row>
    <row r="2" spans="1:15" ht="20.25" customHeight="1" x14ac:dyDescent="0.25">
      <c r="A2" s="44" t="s">
        <v>36</v>
      </c>
      <c r="B2" s="42"/>
      <c r="C2" s="42"/>
      <c r="D2" s="42"/>
      <c r="E2" s="42"/>
      <c r="F2" s="42"/>
      <c r="G2" s="42"/>
      <c r="H2" s="42"/>
      <c r="I2" s="42"/>
      <c r="J2" s="42"/>
      <c r="K2" s="42"/>
      <c r="L2" s="42"/>
      <c r="M2" s="42"/>
      <c r="N2" s="42"/>
      <c r="O2" s="42"/>
    </row>
    <row r="3" spans="1:15" ht="15" x14ac:dyDescent="0.25">
      <c r="A3" s="90" t="s">
        <v>37</v>
      </c>
      <c r="B3" s="90"/>
      <c r="C3" s="90"/>
      <c r="D3" s="67">
        <v>2025</v>
      </c>
      <c r="E3" s="42"/>
      <c r="F3" s="42"/>
      <c r="G3" s="42"/>
      <c r="H3" s="42"/>
      <c r="I3" s="42"/>
      <c r="J3" s="46" t="s">
        <v>1</v>
      </c>
      <c r="K3" s="68">
        <f ca="1">TODAY()</f>
        <v>46085</v>
      </c>
      <c r="L3" s="47"/>
      <c r="M3" s="42"/>
      <c r="N3" s="42"/>
      <c r="O3" s="42"/>
    </row>
    <row r="4" spans="1:15" ht="12" x14ac:dyDescent="0.2">
      <c r="A4" s="7" t="s">
        <v>30</v>
      </c>
      <c r="B4" s="42"/>
      <c r="C4" s="42"/>
      <c r="D4" s="42"/>
      <c r="E4" s="42"/>
      <c r="F4" s="42"/>
      <c r="G4" s="42"/>
      <c r="H4" s="42"/>
      <c r="I4" s="42"/>
      <c r="J4" s="42"/>
      <c r="K4" s="42"/>
      <c r="L4" s="42"/>
      <c r="M4" s="42"/>
      <c r="N4" s="42"/>
      <c r="O4" s="42"/>
    </row>
    <row r="5" spans="1:15" x14ac:dyDescent="0.2">
      <c r="A5" s="48" t="s">
        <v>2</v>
      </c>
      <c r="B5" s="42"/>
      <c r="C5" s="42"/>
      <c r="D5" s="42"/>
      <c r="E5" s="42"/>
      <c r="F5" s="42"/>
      <c r="G5" s="42"/>
      <c r="H5" s="42"/>
      <c r="I5" s="42"/>
      <c r="J5" s="42"/>
      <c r="K5" s="42"/>
      <c r="L5" s="42"/>
      <c r="M5" s="42"/>
      <c r="N5" s="42"/>
      <c r="O5" s="42"/>
    </row>
    <row r="6" spans="1:15" ht="33.75" customHeight="1" x14ac:dyDescent="0.2">
      <c r="A6" s="91" t="s">
        <v>3</v>
      </c>
      <c r="B6" s="92"/>
      <c r="C6" s="92"/>
      <c r="D6" s="92"/>
      <c r="E6" s="92"/>
      <c r="F6" s="92"/>
      <c r="G6" s="92"/>
      <c r="H6" s="92"/>
      <c r="I6" s="92"/>
      <c r="J6" s="92"/>
      <c r="K6" s="92"/>
      <c r="L6" s="92"/>
      <c r="M6" s="92"/>
      <c r="N6" s="92"/>
      <c r="O6" s="93"/>
    </row>
    <row r="7" spans="1:15" ht="12.75" x14ac:dyDescent="0.2">
      <c r="A7" s="49" t="s">
        <v>4</v>
      </c>
      <c r="B7" s="42"/>
      <c r="C7" s="42"/>
      <c r="D7" s="42"/>
      <c r="E7" s="42"/>
      <c r="F7" s="42"/>
      <c r="G7" s="42"/>
      <c r="H7" s="42"/>
      <c r="I7" s="42"/>
      <c r="J7" s="42"/>
      <c r="K7" s="42"/>
      <c r="L7" s="42"/>
      <c r="M7" s="42"/>
      <c r="N7" s="42"/>
      <c r="O7" s="42"/>
    </row>
    <row r="8" spans="1:15" x14ac:dyDescent="0.2">
      <c r="A8" s="50"/>
      <c r="B8" s="51" t="s">
        <v>5</v>
      </c>
      <c r="C8" s="52" t="s">
        <v>6</v>
      </c>
      <c r="D8" s="52" t="s">
        <v>7</v>
      </c>
      <c r="E8" s="52" t="s">
        <v>8</v>
      </c>
      <c r="F8" s="52" t="s">
        <v>9</v>
      </c>
      <c r="G8" s="52" t="s">
        <v>10</v>
      </c>
      <c r="H8" s="52" t="s">
        <v>11</v>
      </c>
      <c r="I8" s="52" t="s">
        <v>12</v>
      </c>
      <c r="J8" s="52" t="s">
        <v>13</v>
      </c>
      <c r="K8" s="52" t="s">
        <v>14</v>
      </c>
      <c r="L8" s="52" t="s">
        <v>15</v>
      </c>
      <c r="M8" s="52" t="s">
        <v>16</v>
      </c>
      <c r="N8" s="52" t="s">
        <v>17</v>
      </c>
      <c r="O8" s="52" t="s">
        <v>18</v>
      </c>
    </row>
    <row r="9" spans="1:15" x14ac:dyDescent="0.2">
      <c r="A9" s="94" t="s">
        <v>23</v>
      </c>
      <c r="B9" s="56" t="s">
        <v>19</v>
      </c>
      <c r="C9" s="53">
        <v>20841503</v>
      </c>
      <c r="D9" s="53">
        <v>19458803</v>
      </c>
      <c r="E9" s="69">
        <v>20223361</v>
      </c>
      <c r="F9" s="69">
        <v>20217312</v>
      </c>
      <c r="G9" s="69">
        <v>19654475</v>
      </c>
      <c r="H9" s="69">
        <v>20001886</v>
      </c>
      <c r="I9" s="69">
        <v>20740442</v>
      </c>
      <c r="J9" s="69">
        <v>19672237</v>
      </c>
      <c r="K9" s="69">
        <v>20392165</v>
      </c>
      <c r="L9" s="69">
        <v>21285618</v>
      </c>
      <c r="M9" s="69">
        <v>18028717</v>
      </c>
      <c r="N9" s="69">
        <v>19340902</v>
      </c>
      <c r="O9" s="53">
        <f>SUM(C9:N9)</f>
        <v>239857421</v>
      </c>
    </row>
    <row r="10" spans="1:15" x14ac:dyDescent="0.2">
      <c r="A10" s="95"/>
      <c r="B10" s="57" t="s">
        <v>24</v>
      </c>
      <c r="C10" s="54">
        <v>19939900</v>
      </c>
      <c r="D10" s="54">
        <v>18213525</v>
      </c>
      <c r="E10" s="70">
        <v>19122890</v>
      </c>
      <c r="F10" s="70">
        <v>18798574</v>
      </c>
      <c r="G10" s="70">
        <v>18499619</v>
      </c>
      <c r="H10" s="70">
        <v>18692813</v>
      </c>
      <c r="I10" s="70">
        <v>19664992</v>
      </c>
      <c r="J10" s="70">
        <v>18701254</v>
      </c>
      <c r="K10" s="70">
        <v>19382905</v>
      </c>
      <c r="L10" s="70">
        <v>20231801</v>
      </c>
      <c r="M10" s="70">
        <v>16906226</v>
      </c>
      <c r="N10" s="70">
        <v>17937585</v>
      </c>
      <c r="O10" s="58">
        <f t="shared" ref="O10:O12" si="0">SUM(C10:N10)</f>
        <v>226092084</v>
      </c>
    </row>
    <row r="11" spans="1:15" x14ac:dyDescent="0.2">
      <c r="A11" s="95"/>
      <c r="B11" s="57" t="s">
        <v>25</v>
      </c>
      <c r="C11" s="54">
        <v>730986</v>
      </c>
      <c r="D11" s="54">
        <v>1169277</v>
      </c>
      <c r="E11" s="70">
        <v>1015576</v>
      </c>
      <c r="F11" s="70">
        <v>1320585</v>
      </c>
      <c r="G11" s="70">
        <v>1080527</v>
      </c>
      <c r="H11" s="70">
        <v>1233350</v>
      </c>
      <c r="I11" s="70">
        <v>983852</v>
      </c>
      <c r="J11" s="70">
        <v>899130</v>
      </c>
      <c r="K11" s="70">
        <v>871706</v>
      </c>
      <c r="L11" s="70">
        <v>925028</v>
      </c>
      <c r="M11" s="70">
        <v>1033518</v>
      </c>
      <c r="N11" s="70">
        <v>1313757</v>
      </c>
      <c r="O11" s="58">
        <f t="shared" si="0"/>
        <v>12577292</v>
      </c>
    </row>
    <row r="12" spans="1:15" x14ac:dyDescent="0.2">
      <c r="A12" s="95"/>
      <c r="B12" s="57" t="s">
        <v>21</v>
      </c>
      <c r="C12" s="54">
        <v>1005748</v>
      </c>
      <c r="D12" s="54">
        <v>874694</v>
      </c>
      <c r="E12" s="70">
        <v>907855</v>
      </c>
      <c r="F12" s="70">
        <v>972916</v>
      </c>
      <c r="G12" s="70">
        <v>982727</v>
      </c>
      <c r="H12" s="70">
        <v>1052355</v>
      </c>
      <c r="I12" s="70">
        <v>1093027</v>
      </c>
      <c r="J12" s="70">
        <v>927249</v>
      </c>
      <c r="K12" s="70">
        <v>1034685</v>
      </c>
      <c r="L12" s="70">
        <v>1085810</v>
      </c>
      <c r="M12" s="70">
        <v>929875</v>
      </c>
      <c r="N12" s="70">
        <v>1366092</v>
      </c>
      <c r="O12" s="58">
        <f t="shared" si="0"/>
        <v>12233033</v>
      </c>
    </row>
    <row r="13" spans="1:15" s="20" customFormat="1" x14ac:dyDescent="0.2">
      <c r="A13" s="96"/>
      <c r="B13" s="80" t="s">
        <v>22</v>
      </c>
      <c r="C13" s="88">
        <v>22275186</v>
      </c>
      <c r="D13" s="88">
        <v>20776284</v>
      </c>
      <c r="E13" s="89">
        <v>21600498</v>
      </c>
      <c r="F13" s="89">
        <v>21698961</v>
      </c>
      <c r="G13" s="89">
        <v>21127986</v>
      </c>
      <c r="H13" s="86">
        <v>21533578</v>
      </c>
      <c r="I13" s="86">
        <v>22300847</v>
      </c>
      <c r="J13" s="86">
        <v>21023776</v>
      </c>
      <c r="K13" s="86">
        <v>21933771</v>
      </c>
      <c r="L13" s="86">
        <v>22927549</v>
      </c>
      <c r="M13" s="86">
        <v>19445285</v>
      </c>
      <c r="N13" s="86">
        <v>21400929</v>
      </c>
      <c r="O13" s="82">
        <f>SUM(C13:N13)</f>
        <v>258044650</v>
      </c>
    </row>
    <row r="14" spans="1:15" x14ac:dyDescent="0.2">
      <c r="A14" s="42"/>
      <c r="B14" s="42"/>
      <c r="C14" s="59"/>
      <c r="D14" s="59"/>
      <c r="E14" s="59"/>
      <c r="F14" s="59"/>
      <c r="G14" s="59"/>
      <c r="H14" s="59"/>
      <c r="I14" s="59"/>
      <c r="J14" s="59"/>
      <c r="K14" s="59"/>
      <c r="L14" s="59"/>
      <c r="M14" s="59"/>
      <c r="N14" s="59"/>
      <c r="O14" s="59"/>
    </row>
    <row r="15" spans="1:15" x14ac:dyDescent="0.2">
      <c r="A15" s="42"/>
      <c r="B15" s="42"/>
      <c r="C15" s="59"/>
      <c r="D15" s="59"/>
      <c r="E15" s="59"/>
      <c r="F15" s="59"/>
      <c r="G15" s="59"/>
      <c r="H15" s="59"/>
      <c r="I15" s="59"/>
      <c r="J15" s="59"/>
      <c r="K15" s="59"/>
      <c r="L15" s="59"/>
      <c r="M15" s="59"/>
      <c r="N15" s="59"/>
      <c r="O15" s="59"/>
    </row>
    <row r="16" spans="1:15" ht="12.75" x14ac:dyDescent="0.2">
      <c r="A16" s="49" t="s">
        <v>26</v>
      </c>
      <c r="B16" s="42"/>
      <c r="C16" s="59"/>
      <c r="D16" s="59"/>
      <c r="E16" s="59"/>
      <c r="F16" s="59"/>
      <c r="G16" s="59"/>
      <c r="H16" s="59"/>
      <c r="I16" s="59"/>
      <c r="J16" s="59"/>
      <c r="K16" s="59"/>
      <c r="L16" s="59"/>
      <c r="M16" s="59"/>
      <c r="N16" s="59"/>
      <c r="O16" s="59"/>
    </row>
    <row r="17" spans="1:17" x14ac:dyDescent="0.2">
      <c r="A17" s="60"/>
      <c r="B17" s="61" t="s">
        <v>5</v>
      </c>
      <c r="C17" s="52" t="s">
        <v>6</v>
      </c>
      <c r="D17" s="52" t="s">
        <v>7</v>
      </c>
      <c r="E17" s="52" t="s">
        <v>8</v>
      </c>
      <c r="F17" s="52" t="s">
        <v>9</v>
      </c>
      <c r="G17" s="52" t="s">
        <v>10</v>
      </c>
      <c r="H17" s="52" t="s">
        <v>11</v>
      </c>
      <c r="I17" s="52" t="s">
        <v>12</v>
      </c>
      <c r="J17" s="52" t="s">
        <v>13</v>
      </c>
      <c r="K17" s="52" t="s">
        <v>14</v>
      </c>
      <c r="L17" s="52" t="s">
        <v>15</v>
      </c>
      <c r="M17" s="52" t="s">
        <v>16</v>
      </c>
      <c r="N17" s="52" t="s">
        <v>17</v>
      </c>
      <c r="O17" s="62" t="s">
        <v>18</v>
      </c>
    </row>
    <row r="18" spans="1:17" ht="12.75" x14ac:dyDescent="0.2">
      <c r="A18" s="94" t="s">
        <v>23</v>
      </c>
      <c r="B18" s="56" t="s">
        <v>19</v>
      </c>
      <c r="C18" s="53">
        <v>34185650</v>
      </c>
      <c r="D18" s="53">
        <v>29567129</v>
      </c>
      <c r="E18" s="69">
        <v>31458784</v>
      </c>
      <c r="F18" s="69">
        <v>32139822</v>
      </c>
      <c r="G18" s="69">
        <v>30796342</v>
      </c>
      <c r="H18" s="69">
        <v>31114266</v>
      </c>
      <c r="I18" s="69">
        <v>33431471</v>
      </c>
      <c r="J18" s="69">
        <v>31030771</v>
      </c>
      <c r="K18" s="69">
        <v>32169184</v>
      </c>
      <c r="L18" s="69">
        <v>34551046</v>
      </c>
      <c r="M18" s="69">
        <v>29176695</v>
      </c>
      <c r="N18" s="69">
        <v>31534831</v>
      </c>
      <c r="O18" s="53">
        <f t="shared" ref="O18:O22" si="1">SUM(C18:N18)</f>
        <v>381155991</v>
      </c>
      <c r="Q18" s="73"/>
    </row>
    <row r="19" spans="1:17" ht="12.75" x14ac:dyDescent="0.2">
      <c r="A19" s="95"/>
      <c r="B19" s="57" t="s">
        <v>20</v>
      </c>
      <c r="C19" s="54">
        <v>33018314</v>
      </c>
      <c r="D19" s="54">
        <v>28154757</v>
      </c>
      <c r="E19" s="70">
        <v>30104919</v>
      </c>
      <c r="F19" s="70">
        <v>30480066</v>
      </c>
      <c r="G19" s="70">
        <v>29404165</v>
      </c>
      <c r="H19" s="70">
        <v>29509123</v>
      </c>
      <c r="I19" s="70">
        <v>32083822</v>
      </c>
      <c r="J19" s="70">
        <v>29834219</v>
      </c>
      <c r="K19" s="70">
        <v>30884035</v>
      </c>
      <c r="L19" s="70">
        <v>33205274</v>
      </c>
      <c r="M19" s="70">
        <v>27850526</v>
      </c>
      <c r="N19" s="70">
        <v>29808729</v>
      </c>
      <c r="O19" s="54">
        <f t="shared" si="1"/>
        <v>364337949</v>
      </c>
      <c r="Q19" s="71"/>
    </row>
    <row r="20" spans="1:17" ht="12.75" x14ac:dyDescent="0.2">
      <c r="A20" s="95"/>
      <c r="B20" s="57" t="s">
        <v>25</v>
      </c>
      <c r="C20" s="54">
        <v>843337</v>
      </c>
      <c r="D20" s="54">
        <v>1223234</v>
      </c>
      <c r="E20" s="70">
        <v>1137978</v>
      </c>
      <c r="F20" s="70">
        <v>1387576</v>
      </c>
      <c r="G20" s="70">
        <v>1185449</v>
      </c>
      <c r="H20" s="70">
        <v>1387975</v>
      </c>
      <c r="I20" s="70">
        <v>1083724</v>
      </c>
      <c r="J20" s="70">
        <v>986391</v>
      </c>
      <c r="K20" s="70">
        <v>918203</v>
      </c>
      <c r="L20" s="70">
        <v>994898</v>
      </c>
      <c r="M20" s="70">
        <v>1060946</v>
      </c>
      <c r="N20" s="70">
        <v>1458536</v>
      </c>
      <c r="O20" s="54">
        <f t="shared" si="1"/>
        <v>13668247</v>
      </c>
      <c r="Q20" s="71"/>
    </row>
    <row r="21" spans="1:17" ht="12.75" x14ac:dyDescent="0.2">
      <c r="A21" s="95"/>
      <c r="B21" s="57" t="s">
        <v>21</v>
      </c>
      <c r="C21" s="54">
        <v>8938260</v>
      </c>
      <c r="D21" s="54">
        <v>7590521</v>
      </c>
      <c r="E21" s="70">
        <v>7712909</v>
      </c>
      <c r="F21" s="70">
        <v>7769563</v>
      </c>
      <c r="G21" s="70">
        <v>8036313</v>
      </c>
      <c r="H21" s="70">
        <v>8641690</v>
      </c>
      <c r="I21" s="70">
        <v>9014974</v>
      </c>
      <c r="J21" s="70">
        <v>8069175</v>
      </c>
      <c r="K21" s="70">
        <v>8591924</v>
      </c>
      <c r="L21" s="70">
        <v>8817299</v>
      </c>
      <c r="M21" s="70">
        <v>7690891</v>
      </c>
      <c r="N21" s="70">
        <v>10880671</v>
      </c>
      <c r="O21" s="54">
        <f t="shared" si="1"/>
        <v>101754190</v>
      </c>
      <c r="Q21" s="71"/>
    </row>
    <row r="22" spans="1:17" s="20" customFormat="1" ht="12.75" x14ac:dyDescent="0.2">
      <c r="A22" s="96"/>
      <c r="B22" s="80" t="s">
        <v>22</v>
      </c>
      <c r="C22" s="88">
        <v>44302200</v>
      </c>
      <c r="D22" s="88">
        <v>38355524</v>
      </c>
      <c r="E22" s="88">
        <v>40458618</v>
      </c>
      <c r="F22" s="88">
        <v>41317236</v>
      </c>
      <c r="G22" s="88">
        <v>40173253</v>
      </c>
      <c r="H22" s="87">
        <v>41063982</v>
      </c>
      <c r="I22" s="87">
        <v>43715203</v>
      </c>
      <c r="J22" s="87">
        <v>40211581</v>
      </c>
      <c r="K22" s="87">
        <v>42120737</v>
      </c>
      <c r="L22" s="87">
        <v>44884037</v>
      </c>
      <c r="M22" s="87">
        <v>38188428</v>
      </c>
      <c r="N22" s="87">
        <v>43961431</v>
      </c>
      <c r="O22" s="81">
        <f t="shared" si="1"/>
        <v>498752230</v>
      </c>
      <c r="Q22" s="72"/>
    </row>
    <row r="23" spans="1:17" s="20" customFormat="1" ht="12.75" x14ac:dyDescent="0.2">
      <c r="A23" s="74"/>
      <c r="B23" s="75"/>
      <c r="C23" s="76"/>
      <c r="D23" s="76"/>
      <c r="E23" s="77"/>
      <c r="F23" s="78"/>
      <c r="G23" s="78"/>
      <c r="H23" s="78"/>
      <c r="I23" s="78"/>
      <c r="J23" s="78"/>
      <c r="K23" s="78"/>
      <c r="L23" s="78"/>
      <c r="M23" s="78"/>
      <c r="N23" s="78"/>
      <c r="O23" s="76"/>
      <c r="Q23" s="72"/>
    </row>
    <row r="24" spans="1:17" x14ac:dyDescent="0.2">
      <c r="A24" s="63"/>
      <c r="B24" s="65" t="s">
        <v>27</v>
      </c>
      <c r="C24" s="63"/>
      <c r="D24" s="63"/>
      <c r="E24" s="63"/>
      <c r="F24" s="63"/>
      <c r="G24" s="63"/>
      <c r="H24" s="63"/>
      <c r="I24" s="63"/>
      <c r="J24" s="63"/>
      <c r="K24" s="63"/>
      <c r="L24" s="63"/>
      <c r="M24" s="63"/>
      <c r="N24" s="63"/>
      <c r="O24" s="64"/>
    </row>
    <row r="25" spans="1:17" x14ac:dyDescent="0.2">
      <c r="A25" s="63"/>
      <c r="B25" s="65" t="s">
        <v>28</v>
      </c>
      <c r="C25" s="63"/>
      <c r="D25" s="63"/>
      <c r="E25" s="63"/>
      <c r="F25" s="63"/>
      <c r="G25" s="63"/>
      <c r="H25" s="63"/>
      <c r="I25" s="63"/>
      <c r="J25" s="63"/>
      <c r="K25" s="63"/>
      <c r="L25" s="63"/>
      <c r="M25" s="63"/>
      <c r="N25" s="63"/>
      <c r="O25" s="64"/>
    </row>
    <row r="26" spans="1:17" x14ac:dyDescent="0.2">
      <c r="A26" s="28"/>
      <c r="B26" s="28"/>
      <c r="C26" s="28"/>
      <c r="D26" s="28"/>
      <c r="E26" s="28"/>
      <c r="F26" s="28"/>
      <c r="G26" s="28"/>
      <c r="H26" s="28"/>
      <c r="I26" s="28"/>
      <c r="J26" s="28"/>
      <c r="K26" s="28"/>
      <c r="L26" s="28"/>
      <c r="M26" s="28"/>
      <c r="N26" s="28"/>
      <c r="O26" s="29"/>
    </row>
    <row r="27" spans="1:17" x14ac:dyDescent="0.2">
      <c r="A27" s="28"/>
      <c r="B27" s="28"/>
      <c r="C27" s="28"/>
      <c r="D27" s="28"/>
      <c r="E27" s="28"/>
      <c r="F27" s="28"/>
      <c r="G27" s="28"/>
      <c r="H27" s="28"/>
      <c r="I27" s="28"/>
      <c r="J27" s="28"/>
      <c r="K27" s="28"/>
      <c r="L27" s="28"/>
      <c r="M27" s="28"/>
      <c r="N27" s="28"/>
      <c r="O27" s="29"/>
    </row>
    <row r="28" spans="1:17" x14ac:dyDescent="0.2">
      <c r="A28" s="28"/>
      <c r="B28" s="28"/>
      <c r="C28" s="28"/>
      <c r="D28" s="28"/>
      <c r="E28" s="28"/>
      <c r="F28" s="28"/>
      <c r="G28" s="28"/>
      <c r="H28" s="28"/>
      <c r="I28" s="28"/>
      <c r="J28" s="28"/>
      <c r="K28" s="28"/>
      <c r="L28" s="28"/>
      <c r="M28" s="28"/>
      <c r="N28" s="28"/>
      <c r="O28" s="29"/>
    </row>
    <row r="29" spans="1:17" x14ac:dyDescent="0.2">
      <c r="A29" s="28"/>
      <c r="B29" s="28"/>
      <c r="C29" s="28"/>
      <c r="D29" s="28"/>
      <c r="E29" s="28"/>
      <c r="F29" s="28"/>
      <c r="G29" s="28"/>
      <c r="H29" s="28"/>
      <c r="I29" s="28"/>
      <c r="J29" s="28"/>
      <c r="K29" s="28"/>
      <c r="L29" s="28"/>
      <c r="M29" s="28"/>
      <c r="N29" s="28"/>
      <c r="O29" s="29"/>
    </row>
    <row r="30" spans="1:17" x14ac:dyDescent="0.2">
      <c r="A30" s="28"/>
      <c r="B30" s="28"/>
      <c r="C30" s="28"/>
      <c r="D30" s="28"/>
      <c r="E30" s="28"/>
      <c r="F30" s="28"/>
      <c r="G30" s="28"/>
      <c r="H30" s="28"/>
      <c r="I30" s="28"/>
      <c r="J30" s="28"/>
      <c r="K30" s="28"/>
      <c r="L30" s="28"/>
      <c r="M30" s="28"/>
      <c r="N30" s="28"/>
      <c r="O30" s="29"/>
    </row>
    <row r="31" spans="1:17" x14ac:dyDescent="0.2">
      <c r="A31" s="28"/>
      <c r="B31" s="28"/>
      <c r="C31" s="28"/>
      <c r="D31" s="28"/>
      <c r="E31" s="28"/>
      <c r="F31" s="28"/>
      <c r="G31" s="28"/>
      <c r="H31" s="28"/>
      <c r="I31" s="28"/>
      <c r="J31" s="28"/>
      <c r="K31" s="28"/>
      <c r="L31" s="28"/>
      <c r="M31" s="28"/>
      <c r="N31" s="28"/>
      <c r="O31" s="29"/>
    </row>
    <row r="32" spans="1:17" x14ac:dyDescent="0.2">
      <c r="A32" s="28"/>
      <c r="B32" s="28"/>
      <c r="C32" s="31"/>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31"/>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row r="40" spans="1:15" x14ac:dyDescent="0.2">
      <c r="A40" s="28"/>
      <c r="B40" s="28"/>
      <c r="C40" s="28"/>
      <c r="D40" s="28"/>
      <c r="E40" s="28"/>
      <c r="F40" s="28"/>
      <c r="G40" s="28"/>
      <c r="H40" s="28"/>
      <c r="I40" s="28"/>
      <c r="J40" s="28"/>
      <c r="K40" s="28"/>
      <c r="L40" s="28"/>
      <c r="M40" s="28"/>
      <c r="N40" s="28"/>
      <c r="O40" s="29"/>
    </row>
    <row r="41" spans="1:15" x14ac:dyDescent="0.2">
      <c r="A41" s="28"/>
      <c r="B41" s="28"/>
      <c r="C41" s="28"/>
      <c r="D41" s="28"/>
      <c r="E41" s="28"/>
      <c r="F41" s="28"/>
      <c r="G41" s="28"/>
      <c r="H41" s="28"/>
      <c r="I41" s="28"/>
      <c r="J41" s="28"/>
      <c r="K41" s="28"/>
      <c r="L41" s="28"/>
      <c r="M41" s="28"/>
      <c r="N41" s="28"/>
      <c r="O41" s="29"/>
    </row>
  </sheetData>
  <sheetProtection selectLockedCells="1" selectUnlockedCells="1"/>
  <mergeCells count="4">
    <mergeCell ref="A3:C3"/>
    <mergeCell ref="A6:O6"/>
    <mergeCell ref="A9:A13"/>
    <mergeCell ref="A18:A22"/>
  </mergeCells>
  <pageMargins left="0.7" right="0.7" top="0.75" bottom="0.75" header="0.51180555555555551" footer="0.51180555555555551"/>
  <pageSetup paperSize="8" scale="81"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topLeftCell="A4" zoomScaleNormal="100" workbookViewId="0">
      <selection activeCell="B31" sqref="B31"/>
    </sheetView>
  </sheetViews>
  <sheetFormatPr baseColWidth="10" defaultColWidth="9.140625" defaultRowHeight="11.25" x14ac:dyDescent="0.2"/>
  <cols>
    <col min="1" max="1" width="9.7109375" style="1" customWidth="1"/>
    <col min="2" max="2" width="31.5703125" style="1" customWidth="1"/>
    <col min="3" max="9" width="9.7109375" style="1" customWidth="1"/>
    <col min="10" max="10" width="10.42578125" style="1" customWidth="1"/>
    <col min="11" max="14" width="9.7109375" style="1" customWidth="1"/>
    <col min="15" max="15" width="10.85546875" style="1" customWidth="1"/>
    <col min="16" max="16384" width="9.140625" style="1"/>
  </cols>
  <sheetData>
    <row r="1" spans="1:15" ht="63.6" customHeight="1" x14ac:dyDescent="0.2">
      <c r="A1" s="42"/>
      <c r="B1" s="42"/>
      <c r="C1" s="43" t="s">
        <v>0</v>
      </c>
      <c r="D1" s="43" t="s">
        <v>0</v>
      </c>
      <c r="E1" s="43" t="s">
        <v>0</v>
      </c>
      <c r="F1" s="43" t="s">
        <v>0</v>
      </c>
      <c r="G1" s="43" t="s">
        <v>0</v>
      </c>
      <c r="H1" s="43" t="s">
        <v>0</v>
      </c>
      <c r="I1" s="43" t="s">
        <v>0</v>
      </c>
      <c r="J1" s="43" t="s">
        <v>0</v>
      </c>
      <c r="K1" s="43" t="s">
        <v>0</v>
      </c>
      <c r="L1" s="43" t="s">
        <v>0</v>
      </c>
      <c r="M1" s="43" t="s">
        <v>0</v>
      </c>
      <c r="N1" s="43" t="s">
        <v>0</v>
      </c>
      <c r="O1" s="43" t="s">
        <v>0</v>
      </c>
    </row>
    <row r="2" spans="1:15" ht="20.25" customHeight="1" x14ac:dyDescent="0.25">
      <c r="A2" s="44" t="s">
        <v>36</v>
      </c>
      <c r="B2" s="42"/>
      <c r="C2" s="42"/>
      <c r="D2" s="42"/>
      <c r="E2" s="42"/>
      <c r="F2" s="42"/>
      <c r="G2" s="42"/>
      <c r="H2" s="42"/>
      <c r="I2" s="42"/>
      <c r="J2" s="42"/>
      <c r="K2" s="42"/>
      <c r="L2" s="42"/>
      <c r="M2" s="42"/>
      <c r="N2" s="42"/>
      <c r="O2" s="42"/>
    </row>
    <row r="3" spans="1:15" ht="15" x14ac:dyDescent="0.25">
      <c r="A3" s="90" t="s">
        <v>37</v>
      </c>
      <c r="B3" s="90"/>
      <c r="C3" s="90"/>
      <c r="D3" s="67">
        <v>2024</v>
      </c>
      <c r="E3" s="42"/>
      <c r="F3" s="42"/>
      <c r="G3" s="42"/>
      <c r="H3" s="42"/>
      <c r="I3" s="42"/>
      <c r="J3" s="46" t="s">
        <v>1</v>
      </c>
      <c r="K3" s="68">
        <f ca="1">TODAY()</f>
        <v>46085</v>
      </c>
      <c r="L3" s="47"/>
      <c r="M3" s="42"/>
      <c r="N3" s="42"/>
      <c r="O3" s="42"/>
    </row>
    <row r="4" spans="1:15" ht="12" x14ac:dyDescent="0.2">
      <c r="A4" s="7" t="s">
        <v>30</v>
      </c>
      <c r="B4" s="42"/>
      <c r="C4" s="42"/>
      <c r="D4" s="42"/>
      <c r="E4" s="42"/>
      <c r="F4" s="42"/>
      <c r="G4" s="42"/>
      <c r="H4" s="42"/>
      <c r="I4" s="42"/>
      <c r="J4" s="42"/>
      <c r="K4" s="42"/>
      <c r="L4" s="42"/>
      <c r="M4" s="42"/>
      <c r="N4" s="42"/>
      <c r="O4" s="42"/>
    </row>
    <row r="5" spans="1:15" x14ac:dyDescent="0.2">
      <c r="A5" s="48" t="s">
        <v>2</v>
      </c>
      <c r="B5" s="42"/>
      <c r="C5" s="42"/>
      <c r="D5" s="42"/>
      <c r="E5" s="42"/>
      <c r="F5" s="42"/>
      <c r="G5" s="42"/>
      <c r="H5" s="42"/>
      <c r="I5" s="42"/>
      <c r="J5" s="42"/>
      <c r="K5" s="42"/>
      <c r="L5" s="42"/>
      <c r="M5" s="42"/>
      <c r="N5" s="42"/>
      <c r="O5" s="42"/>
    </row>
    <row r="6" spans="1:15" ht="33.75" customHeight="1" x14ac:dyDescent="0.2">
      <c r="A6" s="91" t="s">
        <v>3</v>
      </c>
      <c r="B6" s="92"/>
      <c r="C6" s="92"/>
      <c r="D6" s="92"/>
      <c r="E6" s="92"/>
      <c r="F6" s="92"/>
      <c r="G6" s="92"/>
      <c r="H6" s="92"/>
      <c r="I6" s="92"/>
      <c r="J6" s="92"/>
      <c r="K6" s="92"/>
      <c r="L6" s="92"/>
      <c r="M6" s="92"/>
      <c r="N6" s="92"/>
      <c r="O6" s="93"/>
    </row>
    <row r="7" spans="1:15" ht="12.75" x14ac:dyDescent="0.2">
      <c r="A7" s="49" t="s">
        <v>4</v>
      </c>
      <c r="B7" s="42"/>
      <c r="C7" s="42"/>
      <c r="D7" s="42"/>
      <c r="E7" s="42"/>
      <c r="F7" s="42"/>
      <c r="G7" s="42"/>
      <c r="H7" s="42"/>
      <c r="I7" s="42"/>
      <c r="J7" s="42"/>
      <c r="K7" s="42"/>
      <c r="L7" s="42"/>
      <c r="M7" s="42"/>
      <c r="N7" s="42"/>
      <c r="O7" s="42"/>
    </row>
    <row r="8" spans="1:15" x14ac:dyDescent="0.2">
      <c r="A8" s="50"/>
      <c r="B8" s="51" t="s">
        <v>5</v>
      </c>
      <c r="C8" s="52" t="s">
        <v>6</v>
      </c>
      <c r="D8" s="52" t="s">
        <v>7</v>
      </c>
      <c r="E8" s="52" t="s">
        <v>8</v>
      </c>
      <c r="F8" s="52" t="s">
        <v>9</v>
      </c>
      <c r="G8" s="52" t="s">
        <v>10</v>
      </c>
      <c r="H8" s="52" t="s">
        <v>11</v>
      </c>
      <c r="I8" s="52" t="s">
        <v>12</v>
      </c>
      <c r="J8" s="52" t="s">
        <v>13</v>
      </c>
      <c r="K8" s="52" t="s">
        <v>14</v>
      </c>
      <c r="L8" s="52" t="s">
        <v>15</v>
      </c>
      <c r="M8" s="52" t="s">
        <v>16</v>
      </c>
      <c r="N8" s="52" t="s">
        <v>17</v>
      </c>
      <c r="O8" s="52" t="s">
        <v>18</v>
      </c>
    </row>
    <row r="9" spans="1:15" x14ac:dyDescent="0.2">
      <c r="A9" s="94" t="s">
        <v>23</v>
      </c>
      <c r="B9" s="56" t="s">
        <v>19</v>
      </c>
      <c r="C9" s="53">
        <v>20634346</v>
      </c>
      <c r="D9" s="53">
        <v>20525295</v>
      </c>
      <c r="E9" s="69">
        <v>20980497</v>
      </c>
      <c r="F9" s="69">
        <v>20903760</v>
      </c>
      <c r="G9" s="69">
        <v>20202157</v>
      </c>
      <c r="H9" s="69">
        <v>18245358</v>
      </c>
      <c r="I9" s="69">
        <v>22963012</v>
      </c>
      <c r="J9" s="69">
        <v>20544117</v>
      </c>
      <c r="K9" s="69">
        <v>20615116</v>
      </c>
      <c r="L9" s="69">
        <v>22913495</v>
      </c>
      <c r="M9" s="69">
        <v>16674777</v>
      </c>
      <c r="N9" s="69">
        <v>19102272</v>
      </c>
      <c r="O9" s="53">
        <f>SUM(C9:N9)</f>
        <v>244304202</v>
      </c>
    </row>
    <row r="10" spans="1:15" x14ac:dyDescent="0.2">
      <c r="A10" s="95"/>
      <c r="B10" s="57" t="s">
        <v>24</v>
      </c>
      <c r="C10" s="54">
        <v>19680659</v>
      </c>
      <c r="D10" s="54">
        <v>19064327</v>
      </c>
      <c r="E10" s="70">
        <v>19843202</v>
      </c>
      <c r="F10" s="70">
        <v>19671784</v>
      </c>
      <c r="G10" s="70">
        <v>18817088</v>
      </c>
      <c r="H10" s="70">
        <v>16808417</v>
      </c>
      <c r="I10" s="70">
        <v>21107878</v>
      </c>
      <c r="J10" s="70">
        <v>19116344</v>
      </c>
      <c r="K10" s="70">
        <v>18980186</v>
      </c>
      <c r="L10" s="70">
        <v>21475720</v>
      </c>
      <c r="M10" s="70">
        <v>15508278</v>
      </c>
      <c r="N10" s="70">
        <v>17749731</v>
      </c>
      <c r="O10" s="58">
        <f t="shared" ref="O10:O12" si="0">SUM(C10:N10)</f>
        <v>227823614</v>
      </c>
    </row>
    <row r="11" spans="1:15" x14ac:dyDescent="0.2">
      <c r="A11" s="95"/>
      <c r="B11" s="57" t="s">
        <v>25</v>
      </c>
      <c r="C11" s="54">
        <v>822092</v>
      </c>
      <c r="D11" s="54">
        <v>1359948</v>
      </c>
      <c r="E11" s="70">
        <v>1075767</v>
      </c>
      <c r="F11" s="70">
        <v>1152382</v>
      </c>
      <c r="G11" s="70">
        <v>1308816</v>
      </c>
      <c r="H11" s="70">
        <v>1373535</v>
      </c>
      <c r="I11" s="70">
        <v>1764159</v>
      </c>
      <c r="J11" s="70">
        <v>1382536</v>
      </c>
      <c r="K11" s="70">
        <v>1512608</v>
      </c>
      <c r="L11" s="70">
        <v>1279834</v>
      </c>
      <c r="M11" s="70">
        <v>1061424</v>
      </c>
      <c r="N11" s="70">
        <v>1255056</v>
      </c>
      <c r="O11" s="58">
        <f t="shared" si="0"/>
        <v>15348157</v>
      </c>
    </row>
    <row r="12" spans="1:15" x14ac:dyDescent="0.2">
      <c r="A12" s="95"/>
      <c r="B12" s="57" t="s">
        <v>21</v>
      </c>
      <c r="C12" s="54">
        <v>956262</v>
      </c>
      <c r="D12" s="54">
        <v>852325</v>
      </c>
      <c r="E12" s="70">
        <v>841398</v>
      </c>
      <c r="F12" s="70">
        <v>919467</v>
      </c>
      <c r="G12" s="70">
        <v>855044</v>
      </c>
      <c r="H12" s="70">
        <v>850106</v>
      </c>
      <c r="I12" s="70">
        <v>943324</v>
      </c>
      <c r="J12" s="70">
        <v>797908</v>
      </c>
      <c r="K12" s="70">
        <v>942945</v>
      </c>
      <c r="L12" s="70">
        <v>972476</v>
      </c>
      <c r="M12" s="70">
        <v>892983</v>
      </c>
      <c r="N12" s="70">
        <v>1156958</v>
      </c>
      <c r="O12" s="58">
        <f t="shared" si="0"/>
        <v>10981196</v>
      </c>
    </row>
    <row r="13" spans="1:15" s="20" customFormat="1" x14ac:dyDescent="0.2">
      <c r="A13" s="96"/>
      <c r="B13" s="80" t="s">
        <v>22</v>
      </c>
      <c r="C13" s="81">
        <v>22085761</v>
      </c>
      <c r="D13" s="81">
        <v>21817837</v>
      </c>
      <c r="E13" s="86">
        <v>22338746</v>
      </c>
      <c r="F13" s="86">
        <v>22366743</v>
      </c>
      <c r="G13" s="86">
        <v>21535436</v>
      </c>
      <c r="H13" s="86">
        <v>19610767</v>
      </c>
      <c r="I13" s="86">
        <v>24417846</v>
      </c>
      <c r="J13" s="86">
        <v>21830275</v>
      </c>
      <c r="K13" s="86">
        <v>22049828</v>
      </c>
      <c r="L13" s="86">
        <v>24462669</v>
      </c>
      <c r="M13" s="86">
        <v>18036054</v>
      </c>
      <c r="N13" s="86">
        <v>20981364</v>
      </c>
      <c r="O13" s="82">
        <f>SUM(C13:N13)</f>
        <v>261533326</v>
      </c>
    </row>
    <row r="14" spans="1:15" x14ac:dyDescent="0.2">
      <c r="A14" s="42"/>
      <c r="B14" s="42"/>
      <c r="C14" s="59"/>
      <c r="D14" s="59"/>
      <c r="E14" s="59"/>
      <c r="F14" s="59"/>
      <c r="G14" s="59"/>
      <c r="H14" s="59"/>
      <c r="I14" s="59"/>
      <c r="J14" s="59"/>
      <c r="K14" s="59"/>
      <c r="L14" s="59"/>
      <c r="M14" s="59"/>
      <c r="N14" s="59"/>
      <c r="O14" s="59"/>
    </row>
    <row r="15" spans="1:15" x14ac:dyDescent="0.2">
      <c r="A15" s="42"/>
      <c r="B15" s="42"/>
      <c r="C15" s="59"/>
      <c r="D15" s="59"/>
      <c r="E15" s="59"/>
      <c r="F15" s="59"/>
      <c r="G15" s="59"/>
      <c r="H15" s="59"/>
      <c r="I15" s="59"/>
      <c r="J15" s="59"/>
      <c r="K15" s="59"/>
      <c r="L15" s="59"/>
      <c r="M15" s="59"/>
      <c r="N15" s="59"/>
      <c r="O15" s="59"/>
    </row>
    <row r="16" spans="1:15" ht="12.75" x14ac:dyDescent="0.2">
      <c r="A16" s="49" t="s">
        <v>26</v>
      </c>
      <c r="B16" s="42"/>
      <c r="C16" s="59"/>
      <c r="D16" s="59"/>
      <c r="E16" s="59"/>
      <c r="F16" s="59"/>
      <c r="G16" s="59"/>
      <c r="H16" s="59"/>
      <c r="I16" s="59"/>
      <c r="J16" s="59"/>
      <c r="K16" s="59"/>
      <c r="L16" s="59"/>
      <c r="M16" s="59"/>
      <c r="N16" s="59"/>
      <c r="O16" s="59"/>
    </row>
    <row r="17" spans="1:17" x14ac:dyDescent="0.2">
      <c r="A17" s="60"/>
      <c r="B17" s="61" t="s">
        <v>5</v>
      </c>
      <c r="C17" s="52" t="s">
        <v>6</v>
      </c>
      <c r="D17" s="52" t="s">
        <v>7</v>
      </c>
      <c r="E17" s="52" t="s">
        <v>8</v>
      </c>
      <c r="F17" s="52" t="s">
        <v>9</v>
      </c>
      <c r="G17" s="52" t="s">
        <v>10</v>
      </c>
      <c r="H17" s="52" t="s">
        <v>11</v>
      </c>
      <c r="I17" s="52" t="s">
        <v>12</v>
      </c>
      <c r="J17" s="52" t="s">
        <v>13</v>
      </c>
      <c r="K17" s="52" t="s">
        <v>14</v>
      </c>
      <c r="L17" s="52" t="s">
        <v>15</v>
      </c>
      <c r="M17" s="52" t="s">
        <v>16</v>
      </c>
      <c r="N17" s="52" t="s">
        <v>17</v>
      </c>
      <c r="O17" s="62" t="s">
        <v>18</v>
      </c>
    </row>
    <row r="18" spans="1:17" ht="12.75" x14ac:dyDescent="0.2">
      <c r="A18" s="94" t="s">
        <v>23</v>
      </c>
      <c r="B18" s="56" t="s">
        <v>19</v>
      </c>
      <c r="C18" s="53">
        <v>31763665</v>
      </c>
      <c r="D18" s="53">
        <v>31260839</v>
      </c>
      <c r="E18" s="69">
        <v>32238337</v>
      </c>
      <c r="F18" s="69">
        <v>31668221</v>
      </c>
      <c r="G18" s="69">
        <v>30709473</v>
      </c>
      <c r="H18" s="69">
        <v>27986538</v>
      </c>
      <c r="I18" s="69">
        <v>34747627</v>
      </c>
      <c r="J18" s="69">
        <v>30893104</v>
      </c>
      <c r="K18" s="69">
        <v>31389229</v>
      </c>
      <c r="L18" s="69">
        <v>35528326</v>
      </c>
      <c r="M18" s="69">
        <v>27626242</v>
      </c>
      <c r="N18" s="69">
        <v>30264198</v>
      </c>
      <c r="O18" s="53">
        <f t="shared" ref="O18:O22" si="1">SUM(C18:N18)</f>
        <v>376075799</v>
      </c>
      <c r="Q18" s="73"/>
    </row>
    <row r="19" spans="1:17" ht="12.75" x14ac:dyDescent="0.2">
      <c r="A19" s="95"/>
      <c r="B19" s="57" t="s">
        <v>20</v>
      </c>
      <c r="C19" s="54">
        <v>30507115</v>
      </c>
      <c r="D19" s="54">
        <v>29467480</v>
      </c>
      <c r="E19" s="70">
        <v>30850272</v>
      </c>
      <c r="F19" s="70">
        <v>30124212</v>
      </c>
      <c r="G19" s="70">
        <v>29067090</v>
      </c>
      <c r="H19" s="70">
        <v>26361611</v>
      </c>
      <c r="I19" s="70">
        <v>32265215</v>
      </c>
      <c r="J19" s="70">
        <v>29311361</v>
      </c>
      <c r="K19" s="70">
        <v>29635773</v>
      </c>
      <c r="L19" s="70">
        <v>33611826</v>
      </c>
      <c r="M19" s="70">
        <v>25899554</v>
      </c>
      <c r="N19" s="70">
        <v>28690825</v>
      </c>
      <c r="O19" s="54">
        <f t="shared" si="1"/>
        <v>355792334</v>
      </c>
      <c r="Q19" s="71"/>
    </row>
    <row r="20" spans="1:17" ht="12.75" x14ac:dyDescent="0.2">
      <c r="A20" s="95"/>
      <c r="B20" s="57" t="s">
        <v>25</v>
      </c>
      <c r="C20" s="54">
        <v>952619</v>
      </c>
      <c r="D20" s="54">
        <v>1528586</v>
      </c>
      <c r="E20" s="70">
        <v>1200595</v>
      </c>
      <c r="F20" s="70">
        <v>1327325</v>
      </c>
      <c r="G20" s="70">
        <v>1451548</v>
      </c>
      <c r="H20" s="70">
        <v>1451904</v>
      </c>
      <c r="I20" s="70">
        <v>2169891</v>
      </c>
      <c r="J20" s="70">
        <v>1451744</v>
      </c>
      <c r="K20" s="70">
        <v>1391322</v>
      </c>
      <c r="L20" s="70">
        <v>1368894</v>
      </c>
      <c r="M20" s="70">
        <v>1348863</v>
      </c>
      <c r="N20" s="70">
        <v>1264172</v>
      </c>
      <c r="O20" s="54">
        <f t="shared" si="1"/>
        <v>16907463</v>
      </c>
      <c r="Q20" s="71"/>
    </row>
    <row r="21" spans="1:17" ht="12.75" x14ac:dyDescent="0.2">
      <c r="A21" s="95"/>
      <c r="B21" s="57" t="s">
        <v>21</v>
      </c>
      <c r="C21" s="54">
        <v>9051576</v>
      </c>
      <c r="D21" s="54">
        <v>7853128</v>
      </c>
      <c r="E21" s="70">
        <v>7403530</v>
      </c>
      <c r="F21" s="70">
        <v>7882756</v>
      </c>
      <c r="G21" s="70">
        <v>7349888</v>
      </c>
      <c r="H21" s="70">
        <v>7312787</v>
      </c>
      <c r="I21" s="70">
        <v>7985223</v>
      </c>
      <c r="J21" s="70">
        <v>6905950</v>
      </c>
      <c r="K21" s="70">
        <v>7947027</v>
      </c>
      <c r="L21" s="70">
        <v>8265976</v>
      </c>
      <c r="M21" s="70">
        <v>7432616</v>
      </c>
      <c r="N21" s="70">
        <v>8650026</v>
      </c>
      <c r="O21" s="54">
        <f t="shared" si="1"/>
        <v>94040483</v>
      </c>
      <c r="Q21" s="71"/>
    </row>
    <row r="22" spans="1:17" s="20" customFormat="1" ht="12.75" x14ac:dyDescent="0.2">
      <c r="A22" s="96"/>
      <c r="B22" s="80" t="s">
        <v>22</v>
      </c>
      <c r="C22" s="87">
        <v>42215411</v>
      </c>
      <c r="D22" s="87">
        <v>40414831</v>
      </c>
      <c r="E22" s="87">
        <v>41134678</v>
      </c>
      <c r="F22" s="87">
        <v>41132197</v>
      </c>
      <c r="G22" s="87">
        <v>39464080</v>
      </c>
      <c r="H22" s="87">
        <v>36784898</v>
      </c>
      <c r="I22" s="87">
        <v>44154278</v>
      </c>
      <c r="J22" s="87">
        <v>39123822</v>
      </c>
      <c r="K22" s="87">
        <v>40697192</v>
      </c>
      <c r="L22" s="87">
        <v>45391030</v>
      </c>
      <c r="M22" s="87">
        <v>36295551</v>
      </c>
      <c r="N22" s="87">
        <v>40530214</v>
      </c>
      <c r="O22" s="81">
        <f t="shared" si="1"/>
        <v>487338182</v>
      </c>
      <c r="Q22" s="72"/>
    </row>
    <row r="23" spans="1:17" s="20" customFormat="1" ht="12.75" x14ac:dyDescent="0.2">
      <c r="A23" s="74"/>
      <c r="B23" s="75"/>
      <c r="C23" s="76"/>
      <c r="D23" s="76"/>
      <c r="E23" s="77"/>
      <c r="F23" s="78"/>
      <c r="G23" s="78"/>
      <c r="H23" s="78"/>
      <c r="I23" s="78"/>
      <c r="J23" s="78"/>
      <c r="K23" s="78"/>
      <c r="L23" s="78"/>
      <c r="M23" s="78"/>
      <c r="N23" s="78"/>
      <c r="O23" s="76"/>
      <c r="Q23" s="72"/>
    </row>
    <row r="24" spans="1:17" x14ac:dyDescent="0.2">
      <c r="A24" s="63"/>
      <c r="B24" s="65" t="s">
        <v>27</v>
      </c>
      <c r="C24" s="63"/>
      <c r="D24" s="63"/>
      <c r="E24" s="63"/>
      <c r="F24" s="63"/>
      <c r="G24" s="63"/>
      <c r="H24" s="63"/>
      <c r="I24" s="63"/>
      <c r="J24" s="63"/>
      <c r="K24" s="63"/>
      <c r="L24" s="63"/>
      <c r="M24" s="63"/>
      <c r="N24" s="63"/>
      <c r="O24" s="64"/>
    </row>
    <row r="25" spans="1:17" x14ac:dyDescent="0.2">
      <c r="A25" s="63"/>
      <c r="B25" s="65" t="s">
        <v>28</v>
      </c>
      <c r="C25" s="63"/>
      <c r="D25" s="63"/>
      <c r="E25" s="63"/>
      <c r="F25" s="63"/>
      <c r="G25" s="63"/>
      <c r="H25" s="63"/>
      <c r="I25" s="63"/>
      <c r="J25" s="63"/>
      <c r="K25" s="63"/>
      <c r="L25" s="63"/>
      <c r="M25" s="63"/>
      <c r="N25" s="63"/>
      <c r="O25" s="64"/>
    </row>
    <row r="26" spans="1:17" x14ac:dyDescent="0.2">
      <c r="A26" s="28"/>
      <c r="B26" s="28"/>
      <c r="C26" s="28"/>
      <c r="D26" s="28"/>
      <c r="E26" s="28"/>
      <c r="F26" s="28"/>
      <c r="G26" s="28"/>
      <c r="H26" s="28"/>
      <c r="I26" s="28"/>
      <c r="J26" s="28"/>
      <c r="K26" s="28"/>
      <c r="L26" s="28"/>
      <c r="M26" s="28"/>
      <c r="N26" s="28"/>
      <c r="O26" s="29"/>
    </row>
    <row r="27" spans="1:17" x14ac:dyDescent="0.2">
      <c r="A27" s="28"/>
      <c r="B27" s="28"/>
      <c r="C27" s="28"/>
      <c r="D27" s="28"/>
      <c r="E27" s="28"/>
      <c r="F27" s="28"/>
      <c r="G27" s="28"/>
      <c r="H27" s="28"/>
      <c r="I27" s="28"/>
      <c r="J27" s="28"/>
      <c r="K27" s="28"/>
      <c r="L27" s="28"/>
      <c r="M27" s="28"/>
      <c r="N27" s="28"/>
      <c r="O27" s="29"/>
    </row>
    <row r="28" spans="1:17" x14ac:dyDescent="0.2">
      <c r="A28" s="28"/>
      <c r="B28" s="28"/>
      <c r="C28" s="28"/>
      <c r="D28" s="28"/>
      <c r="E28" s="28"/>
      <c r="F28" s="28"/>
      <c r="G28" s="28"/>
      <c r="H28" s="28"/>
      <c r="I28" s="28"/>
      <c r="J28" s="28"/>
      <c r="K28" s="28"/>
      <c r="L28" s="28"/>
      <c r="M28" s="28"/>
      <c r="N28" s="28"/>
      <c r="O28" s="29"/>
    </row>
    <row r="29" spans="1:17" x14ac:dyDescent="0.2">
      <c r="A29" s="28"/>
      <c r="B29" s="28"/>
      <c r="C29" s="28"/>
      <c r="D29" s="28"/>
      <c r="E29" s="28"/>
      <c r="F29" s="28"/>
      <c r="G29" s="28"/>
      <c r="H29" s="28"/>
      <c r="I29" s="28"/>
      <c r="J29" s="28"/>
      <c r="K29" s="28"/>
      <c r="L29" s="28"/>
      <c r="M29" s="28"/>
      <c r="N29" s="28"/>
      <c r="O29" s="29"/>
    </row>
    <row r="30" spans="1:17" x14ac:dyDescent="0.2">
      <c r="A30" s="28"/>
      <c r="B30" s="28"/>
      <c r="C30" s="28"/>
      <c r="D30" s="28"/>
      <c r="E30" s="28"/>
      <c r="F30" s="28"/>
      <c r="G30" s="28"/>
      <c r="H30" s="28"/>
      <c r="I30" s="28"/>
      <c r="J30" s="28"/>
      <c r="K30" s="28"/>
      <c r="L30" s="28"/>
      <c r="M30" s="28"/>
      <c r="N30" s="28"/>
      <c r="O30" s="29"/>
    </row>
    <row r="31" spans="1:17" x14ac:dyDescent="0.2">
      <c r="A31" s="28"/>
      <c r="B31" s="28"/>
      <c r="C31" s="28"/>
      <c r="D31" s="28"/>
      <c r="E31" s="28"/>
      <c r="F31" s="28"/>
      <c r="G31" s="28"/>
      <c r="H31" s="28"/>
      <c r="I31" s="28"/>
      <c r="J31" s="28"/>
      <c r="K31" s="28"/>
      <c r="L31" s="28"/>
      <c r="M31" s="28"/>
      <c r="N31" s="28"/>
      <c r="O31" s="29"/>
    </row>
    <row r="32" spans="1:17" x14ac:dyDescent="0.2">
      <c r="A32" s="28"/>
      <c r="B32" s="28"/>
      <c r="C32" s="31"/>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31"/>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row r="40" spans="1:15" x14ac:dyDescent="0.2">
      <c r="A40" s="28"/>
      <c r="B40" s="28"/>
      <c r="C40" s="28"/>
      <c r="D40" s="28"/>
      <c r="E40" s="28"/>
      <c r="F40" s="28"/>
      <c r="G40" s="28"/>
      <c r="H40" s="28"/>
      <c r="I40" s="28"/>
      <c r="J40" s="28"/>
      <c r="K40" s="28"/>
      <c r="L40" s="28"/>
      <c r="M40" s="28"/>
      <c r="N40" s="28"/>
      <c r="O40" s="29"/>
    </row>
    <row r="41" spans="1:15" x14ac:dyDescent="0.2">
      <c r="A41" s="28"/>
      <c r="B41" s="28"/>
      <c r="C41" s="28"/>
      <c r="D41" s="28"/>
      <c r="E41" s="28"/>
      <c r="F41" s="28"/>
      <c r="G41" s="28"/>
      <c r="H41" s="28"/>
      <c r="I41" s="28"/>
      <c r="J41" s="28"/>
      <c r="K41" s="28"/>
      <c r="L41" s="28"/>
      <c r="M41" s="28"/>
      <c r="N41" s="28"/>
      <c r="O41" s="29"/>
    </row>
  </sheetData>
  <sheetProtection selectLockedCells="1" selectUnlockedCells="1"/>
  <mergeCells count="4">
    <mergeCell ref="A18:A22"/>
    <mergeCell ref="A3:C3"/>
    <mergeCell ref="A6:O6"/>
    <mergeCell ref="A9:A13"/>
  </mergeCells>
  <pageMargins left="0.7" right="0.7" top="0.75" bottom="0.75" header="0.51180555555555551" footer="0.51180555555555551"/>
  <pageSetup paperSize="8" scale="81"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zoomScaleNormal="100" workbookViewId="0">
      <selection activeCell="B25" activeCellId="1" sqref="A9:XFD15 A25:XFD27"/>
    </sheetView>
  </sheetViews>
  <sheetFormatPr baseColWidth="10" defaultColWidth="9.140625" defaultRowHeight="11.25" x14ac:dyDescent="0.2"/>
  <cols>
    <col min="1" max="1" width="9.7109375" style="1" customWidth="1"/>
    <col min="2" max="2" width="31.5703125" style="1" customWidth="1"/>
    <col min="3" max="9" width="9.7109375" style="1" customWidth="1"/>
    <col min="10" max="10" width="10.42578125" style="1" customWidth="1"/>
    <col min="11" max="14" width="9.7109375" style="1" customWidth="1"/>
    <col min="15" max="15" width="10.85546875" style="1" customWidth="1"/>
    <col min="16" max="16384" width="9.140625" style="1"/>
  </cols>
  <sheetData>
    <row r="1" spans="1:15" ht="63.6" customHeight="1" x14ac:dyDescent="0.2">
      <c r="A1" s="42"/>
      <c r="B1" s="42"/>
      <c r="C1" s="43" t="s">
        <v>0</v>
      </c>
      <c r="D1" s="43" t="s">
        <v>0</v>
      </c>
      <c r="E1" s="43" t="s">
        <v>0</v>
      </c>
      <c r="F1" s="43" t="s">
        <v>0</v>
      </c>
      <c r="G1" s="43" t="s">
        <v>0</v>
      </c>
      <c r="H1" s="43" t="s">
        <v>0</v>
      </c>
      <c r="I1" s="43" t="s">
        <v>0</v>
      </c>
      <c r="J1" s="43" t="s">
        <v>0</v>
      </c>
      <c r="K1" s="43" t="s">
        <v>0</v>
      </c>
      <c r="L1" s="43" t="s">
        <v>0</v>
      </c>
      <c r="M1" s="43" t="s">
        <v>0</v>
      </c>
      <c r="N1" s="43" t="s">
        <v>0</v>
      </c>
      <c r="O1" s="43" t="s">
        <v>0</v>
      </c>
    </row>
    <row r="2" spans="1:15" ht="20.25" customHeight="1" x14ac:dyDescent="0.25">
      <c r="A2" s="44" t="s">
        <v>36</v>
      </c>
      <c r="B2" s="42"/>
      <c r="C2" s="42"/>
      <c r="D2" s="42"/>
      <c r="E2" s="42"/>
      <c r="F2" s="42"/>
      <c r="G2" s="42"/>
      <c r="H2" s="42"/>
      <c r="I2" s="42"/>
      <c r="J2" s="42"/>
      <c r="K2" s="42"/>
      <c r="L2" s="42"/>
      <c r="M2" s="42"/>
      <c r="N2" s="42"/>
      <c r="O2" s="42"/>
    </row>
    <row r="3" spans="1:15" ht="15" x14ac:dyDescent="0.25">
      <c r="A3" s="90" t="s">
        <v>37</v>
      </c>
      <c r="B3" s="90"/>
      <c r="C3" s="90"/>
      <c r="D3" s="67">
        <v>2023</v>
      </c>
      <c r="E3" s="42"/>
      <c r="F3" s="42"/>
      <c r="G3" s="42"/>
      <c r="H3" s="42"/>
      <c r="I3" s="42"/>
      <c r="J3" s="46" t="s">
        <v>1</v>
      </c>
      <c r="K3" s="68">
        <f ca="1">TODAY()</f>
        <v>46085</v>
      </c>
      <c r="L3" s="47"/>
      <c r="M3" s="42"/>
      <c r="N3" s="42"/>
      <c r="O3" s="42"/>
    </row>
    <row r="4" spans="1:15" ht="12" x14ac:dyDescent="0.2">
      <c r="A4" s="7" t="s">
        <v>30</v>
      </c>
      <c r="B4" s="42"/>
      <c r="C4" s="42"/>
      <c r="D4" s="42"/>
      <c r="E4" s="42"/>
      <c r="F4" s="42"/>
      <c r="G4" s="42"/>
      <c r="H4" s="42"/>
      <c r="I4" s="42"/>
      <c r="J4" s="42"/>
      <c r="K4" s="42"/>
      <c r="L4" s="42"/>
      <c r="M4" s="42"/>
      <c r="N4" s="42"/>
      <c r="O4" s="42"/>
    </row>
    <row r="5" spans="1:15" x14ac:dyDescent="0.2">
      <c r="A5" s="48" t="s">
        <v>2</v>
      </c>
      <c r="B5" s="42"/>
      <c r="C5" s="42"/>
      <c r="D5" s="42"/>
      <c r="E5" s="42"/>
      <c r="F5" s="42"/>
      <c r="G5" s="42"/>
      <c r="H5" s="42"/>
      <c r="I5" s="42"/>
      <c r="J5" s="42"/>
      <c r="K5" s="42"/>
      <c r="L5" s="42"/>
      <c r="M5" s="42"/>
      <c r="N5" s="42"/>
      <c r="O5" s="42"/>
    </row>
    <row r="6" spans="1:15" ht="33.75" customHeight="1" x14ac:dyDescent="0.2">
      <c r="A6" s="91" t="s">
        <v>3</v>
      </c>
      <c r="B6" s="92"/>
      <c r="C6" s="92"/>
      <c r="D6" s="92"/>
      <c r="E6" s="92"/>
      <c r="F6" s="92"/>
      <c r="G6" s="92"/>
      <c r="H6" s="92"/>
      <c r="I6" s="92"/>
      <c r="J6" s="92"/>
      <c r="K6" s="92"/>
      <c r="L6" s="92"/>
      <c r="M6" s="92"/>
      <c r="N6" s="92"/>
      <c r="O6" s="93"/>
    </row>
    <row r="7" spans="1:15" ht="12.75" x14ac:dyDescent="0.2">
      <c r="A7" s="49" t="s">
        <v>4</v>
      </c>
      <c r="B7" s="42"/>
      <c r="C7" s="42"/>
      <c r="D7" s="42"/>
      <c r="E7" s="42"/>
      <c r="F7" s="42"/>
      <c r="G7" s="42"/>
      <c r="H7" s="42"/>
      <c r="I7" s="42"/>
      <c r="J7" s="42"/>
      <c r="K7" s="42"/>
      <c r="L7" s="42"/>
      <c r="M7" s="42"/>
      <c r="N7" s="42"/>
      <c r="O7" s="42"/>
    </row>
    <row r="8" spans="1:15" x14ac:dyDescent="0.2">
      <c r="A8" s="50"/>
      <c r="B8" s="51" t="s">
        <v>5</v>
      </c>
      <c r="C8" s="52" t="s">
        <v>6</v>
      </c>
      <c r="D8" s="52" t="s">
        <v>7</v>
      </c>
      <c r="E8" s="52" t="s">
        <v>8</v>
      </c>
      <c r="F8" s="52" t="s">
        <v>9</v>
      </c>
      <c r="G8" s="52" t="s">
        <v>10</v>
      </c>
      <c r="H8" s="52" t="s">
        <v>11</v>
      </c>
      <c r="I8" s="52" t="s">
        <v>12</v>
      </c>
      <c r="J8" s="52" t="s">
        <v>13</v>
      </c>
      <c r="K8" s="52" t="s">
        <v>14</v>
      </c>
      <c r="L8" s="52" t="s">
        <v>15</v>
      </c>
      <c r="M8" s="52" t="s">
        <v>16</v>
      </c>
      <c r="N8" s="52" t="s">
        <v>17</v>
      </c>
      <c r="O8" s="52" t="s">
        <v>18</v>
      </c>
    </row>
    <row r="9" spans="1:15" x14ac:dyDescent="0.2">
      <c r="A9" s="94" t="s">
        <v>23</v>
      </c>
      <c r="B9" s="56" t="s">
        <v>19</v>
      </c>
      <c r="C9" s="53">
        <v>20556470</v>
      </c>
      <c r="D9" s="53">
        <v>18457284</v>
      </c>
      <c r="E9" s="69">
        <v>21900202</v>
      </c>
      <c r="F9" s="69">
        <v>16790851</v>
      </c>
      <c r="G9" s="69">
        <v>19135451</v>
      </c>
      <c r="H9" s="69">
        <v>21931844</v>
      </c>
      <c r="I9" s="69">
        <v>19467527</v>
      </c>
      <c r="J9" s="69">
        <v>21424369</v>
      </c>
      <c r="K9" s="69">
        <v>19583734</v>
      </c>
      <c r="L9" s="69">
        <v>21182245</v>
      </c>
      <c r="M9" s="69">
        <v>20251945</v>
      </c>
      <c r="N9" s="69">
        <v>18292329</v>
      </c>
      <c r="O9" s="53">
        <f>SUM(C9:N9)</f>
        <v>238974251</v>
      </c>
    </row>
    <row r="10" spans="1:15" x14ac:dyDescent="0.2">
      <c r="A10" s="95"/>
      <c r="B10" s="57" t="s">
        <v>24</v>
      </c>
      <c r="C10" s="54">
        <v>19204612</v>
      </c>
      <c r="D10" s="54">
        <v>17434011</v>
      </c>
      <c r="E10" s="70">
        <v>20511395</v>
      </c>
      <c r="F10" s="70">
        <v>15781121</v>
      </c>
      <c r="G10" s="70">
        <v>18049299</v>
      </c>
      <c r="H10" s="70">
        <v>20635377</v>
      </c>
      <c r="I10" s="70">
        <v>18193907</v>
      </c>
      <c r="J10" s="70">
        <v>19859484</v>
      </c>
      <c r="K10" s="70">
        <v>18486574</v>
      </c>
      <c r="L10" s="70">
        <v>20075044</v>
      </c>
      <c r="M10" s="70">
        <v>18785485</v>
      </c>
      <c r="N10" s="70">
        <v>17081568</v>
      </c>
      <c r="O10" s="58">
        <f t="shared" ref="O10:O12" si="0">SUM(C10:N10)</f>
        <v>224097877</v>
      </c>
    </row>
    <row r="11" spans="1:15" x14ac:dyDescent="0.2">
      <c r="A11" s="95"/>
      <c r="B11" s="57" t="s">
        <v>25</v>
      </c>
      <c r="C11" s="54">
        <v>1278370</v>
      </c>
      <c r="D11" s="54">
        <v>965295</v>
      </c>
      <c r="E11" s="70">
        <v>1334743</v>
      </c>
      <c r="F11" s="70">
        <v>961625</v>
      </c>
      <c r="G11" s="70">
        <v>1051004</v>
      </c>
      <c r="H11" s="70">
        <v>1278715</v>
      </c>
      <c r="I11" s="70">
        <v>1210095</v>
      </c>
      <c r="J11" s="70">
        <v>1459542</v>
      </c>
      <c r="K11" s="70">
        <v>1007851</v>
      </c>
      <c r="L11" s="70">
        <v>1009487</v>
      </c>
      <c r="M11" s="70">
        <v>1421381</v>
      </c>
      <c r="N11" s="70">
        <v>1137664</v>
      </c>
      <c r="O11" s="58">
        <f t="shared" si="0"/>
        <v>14115772</v>
      </c>
    </row>
    <row r="12" spans="1:15" x14ac:dyDescent="0.2">
      <c r="A12" s="95"/>
      <c r="B12" s="57" t="s">
        <v>21</v>
      </c>
      <c r="C12" s="54">
        <v>973146</v>
      </c>
      <c r="D12" s="54">
        <v>904710</v>
      </c>
      <c r="E12" s="70">
        <v>663171</v>
      </c>
      <c r="F12" s="70">
        <v>892025</v>
      </c>
      <c r="G12" s="70">
        <v>931359</v>
      </c>
      <c r="H12" s="70">
        <v>1084294</v>
      </c>
      <c r="I12" s="70">
        <v>929163</v>
      </c>
      <c r="J12" s="70">
        <v>885610</v>
      </c>
      <c r="K12" s="70">
        <v>991908</v>
      </c>
      <c r="L12" s="70">
        <v>1069555</v>
      </c>
      <c r="M12" s="70">
        <v>978546</v>
      </c>
      <c r="N12" s="70">
        <v>1126176</v>
      </c>
      <c r="O12" s="58">
        <f t="shared" si="0"/>
        <v>11429663</v>
      </c>
    </row>
    <row r="13" spans="1:15" s="20" customFormat="1" x14ac:dyDescent="0.2">
      <c r="A13" s="96"/>
      <c r="B13" s="80" t="s">
        <v>22</v>
      </c>
      <c r="C13" s="81">
        <v>22006989</v>
      </c>
      <c r="D13" s="81">
        <v>19709440</v>
      </c>
      <c r="E13" s="86">
        <v>22916974</v>
      </c>
      <c r="F13" s="86">
        <v>17949935</v>
      </c>
      <c r="G13" s="86">
        <v>20538932</v>
      </c>
      <c r="H13" s="86">
        <v>23508841</v>
      </c>
      <c r="I13" s="86">
        <v>20846578</v>
      </c>
      <c r="J13" s="86">
        <v>22804429</v>
      </c>
      <c r="K13" s="86">
        <v>21109577</v>
      </c>
      <c r="L13" s="86">
        <v>22837233</v>
      </c>
      <c r="M13" s="86">
        <v>21729812</v>
      </c>
      <c r="N13" s="86">
        <v>20108299</v>
      </c>
      <c r="O13" s="82">
        <f>SUM(C13:N13)</f>
        <v>256067039</v>
      </c>
    </row>
    <row r="14" spans="1:15" x14ac:dyDescent="0.2">
      <c r="A14" s="42"/>
      <c r="B14" s="42"/>
      <c r="C14" s="59"/>
      <c r="D14" s="59"/>
      <c r="E14" s="59"/>
      <c r="F14" s="59"/>
      <c r="G14" s="59"/>
      <c r="H14" s="59"/>
      <c r="I14" s="59"/>
      <c r="J14" s="59"/>
      <c r="K14" s="59"/>
      <c r="L14" s="59"/>
      <c r="M14" s="59"/>
      <c r="N14" s="59"/>
      <c r="O14" s="59"/>
    </row>
    <row r="15" spans="1:15" x14ac:dyDescent="0.2">
      <c r="A15" s="42"/>
      <c r="B15" s="42"/>
      <c r="C15" s="59"/>
      <c r="D15" s="59"/>
      <c r="E15" s="59"/>
      <c r="F15" s="59"/>
      <c r="G15" s="59"/>
      <c r="H15" s="59"/>
      <c r="I15" s="59"/>
      <c r="J15" s="59"/>
      <c r="K15" s="59"/>
      <c r="L15" s="59"/>
      <c r="M15" s="59"/>
      <c r="N15" s="59"/>
      <c r="O15" s="59"/>
    </row>
    <row r="16" spans="1:15" ht="12.75" x14ac:dyDescent="0.2">
      <c r="A16" s="49" t="s">
        <v>26</v>
      </c>
      <c r="B16" s="42"/>
      <c r="C16" s="59"/>
      <c r="D16" s="59"/>
      <c r="E16" s="59"/>
      <c r="F16" s="59"/>
      <c r="G16" s="59"/>
      <c r="H16" s="59"/>
      <c r="I16" s="59"/>
      <c r="J16" s="59"/>
      <c r="K16" s="59"/>
      <c r="L16" s="59"/>
      <c r="M16" s="59"/>
      <c r="N16" s="59"/>
      <c r="O16" s="59"/>
    </row>
    <row r="17" spans="1:17" x14ac:dyDescent="0.2">
      <c r="A17" s="60"/>
      <c r="B17" s="61" t="s">
        <v>5</v>
      </c>
      <c r="C17" s="52" t="s">
        <v>6</v>
      </c>
      <c r="D17" s="52" t="s">
        <v>7</v>
      </c>
      <c r="E17" s="52" t="s">
        <v>8</v>
      </c>
      <c r="F17" s="52" t="s">
        <v>9</v>
      </c>
      <c r="G17" s="52" t="s">
        <v>10</v>
      </c>
      <c r="H17" s="52" t="s">
        <v>11</v>
      </c>
      <c r="I17" s="52" t="s">
        <v>12</v>
      </c>
      <c r="J17" s="52" t="s">
        <v>13</v>
      </c>
      <c r="K17" s="52" t="s">
        <v>14</v>
      </c>
      <c r="L17" s="52" t="s">
        <v>15</v>
      </c>
      <c r="M17" s="52" t="s">
        <v>16</v>
      </c>
      <c r="N17" s="52" t="s">
        <v>17</v>
      </c>
      <c r="O17" s="62" t="s">
        <v>18</v>
      </c>
    </row>
    <row r="18" spans="1:17" x14ac:dyDescent="0.2">
      <c r="A18" s="94" t="s">
        <v>23</v>
      </c>
      <c r="B18" s="56" t="s">
        <v>19</v>
      </c>
      <c r="C18" s="53">
        <v>31841076</v>
      </c>
      <c r="D18" s="53">
        <v>28635021</v>
      </c>
      <c r="E18" s="69">
        <v>33779716</v>
      </c>
      <c r="F18" s="69">
        <v>27012404</v>
      </c>
      <c r="G18" s="69">
        <v>30497227</v>
      </c>
      <c r="H18" s="69">
        <v>33510068</v>
      </c>
      <c r="I18" s="69">
        <v>29952102</v>
      </c>
      <c r="J18" s="69">
        <v>32576779</v>
      </c>
      <c r="K18" s="69">
        <v>29687020</v>
      </c>
      <c r="L18" s="69">
        <v>32280776</v>
      </c>
      <c r="M18" s="69">
        <v>30278421</v>
      </c>
      <c r="N18" s="69">
        <v>27370522</v>
      </c>
      <c r="O18" s="53">
        <f t="shared" ref="O18:O22" si="1">SUM(C18:N18)</f>
        <v>367421132</v>
      </c>
    </row>
    <row r="19" spans="1:17" x14ac:dyDescent="0.2">
      <c r="A19" s="95"/>
      <c r="B19" s="57" t="s">
        <v>20</v>
      </c>
      <c r="C19" s="54">
        <v>30032310</v>
      </c>
      <c r="D19" s="54">
        <v>27280325</v>
      </c>
      <c r="E19" s="70">
        <v>32024404</v>
      </c>
      <c r="F19" s="70">
        <v>25581108</v>
      </c>
      <c r="G19" s="70">
        <v>29019675</v>
      </c>
      <c r="H19" s="70">
        <v>31950328</v>
      </c>
      <c r="I19" s="70">
        <v>28503294</v>
      </c>
      <c r="J19" s="70">
        <v>30760598</v>
      </c>
      <c r="K19" s="70">
        <v>28200713</v>
      </c>
      <c r="L19" s="70">
        <v>30776034</v>
      </c>
      <c r="M19" s="70">
        <v>28450607</v>
      </c>
      <c r="N19" s="70">
        <v>26135246</v>
      </c>
      <c r="O19" s="54">
        <f t="shared" si="1"/>
        <v>348714642</v>
      </c>
    </row>
    <row r="20" spans="1:17" x14ac:dyDescent="0.2">
      <c r="A20" s="95"/>
      <c r="B20" s="57" t="s">
        <v>25</v>
      </c>
      <c r="C20" s="54">
        <v>1504721</v>
      </c>
      <c r="D20" s="54">
        <v>1133848</v>
      </c>
      <c r="E20" s="70">
        <v>1518712</v>
      </c>
      <c r="F20" s="70">
        <v>1223861</v>
      </c>
      <c r="G20" s="70">
        <v>1415577</v>
      </c>
      <c r="H20" s="70">
        <v>1534488</v>
      </c>
      <c r="I20" s="70">
        <v>1311556</v>
      </c>
      <c r="J20" s="70">
        <v>1658330</v>
      </c>
      <c r="K20" s="70">
        <v>1156053</v>
      </c>
      <c r="L20" s="70">
        <v>1180567</v>
      </c>
      <c r="M20" s="70">
        <v>1656945</v>
      </c>
      <c r="N20" s="70">
        <v>999795</v>
      </c>
      <c r="O20" s="54">
        <f t="shared" si="1"/>
        <v>16294453</v>
      </c>
    </row>
    <row r="21" spans="1:17" x14ac:dyDescent="0.2">
      <c r="A21" s="95"/>
      <c r="B21" s="57" t="s">
        <v>21</v>
      </c>
      <c r="C21" s="54">
        <v>8099150</v>
      </c>
      <c r="D21" s="54">
        <v>7780843</v>
      </c>
      <c r="E21" s="70">
        <v>5177629</v>
      </c>
      <c r="F21" s="70">
        <v>7363075</v>
      </c>
      <c r="G21" s="70">
        <v>8165095</v>
      </c>
      <c r="H21" s="70">
        <v>9255041</v>
      </c>
      <c r="I21" s="70">
        <v>7721415</v>
      </c>
      <c r="J21" s="70">
        <v>7845471</v>
      </c>
      <c r="K21" s="70">
        <v>8485843</v>
      </c>
      <c r="L21" s="70">
        <v>9000306</v>
      </c>
      <c r="M21" s="70">
        <v>8972320</v>
      </c>
      <c r="N21" s="70">
        <v>9267503</v>
      </c>
      <c r="O21" s="54">
        <f t="shared" si="1"/>
        <v>97133691</v>
      </c>
    </row>
    <row r="22" spans="1:17" s="20" customFormat="1" ht="12.75" x14ac:dyDescent="0.2">
      <c r="A22" s="96"/>
      <c r="B22" s="80" t="s">
        <v>22</v>
      </c>
      <c r="C22" s="81">
        <v>41122970</v>
      </c>
      <c r="D22" s="81">
        <v>37359396</v>
      </c>
      <c r="E22" s="86">
        <v>40000357</v>
      </c>
      <c r="F22" s="86">
        <v>35093403</v>
      </c>
      <c r="G22" s="86">
        <v>39932087</v>
      </c>
      <c r="H22" s="86">
        <v>44134944</v>
      </c>
      <c r="I22" s="86">
        <v>38891183</v>
      </c>
      <c r="J22" s="86">
        <v>41790301</v>
      </c>
      <c r="K22" s="86">
        <v>39678244</v>
      </c>
      <c r="L22" s="86">
        <v>42962425</v>
      </c>
      <c r="M22" s="86">
        <v>40682044</v>
      </c>
      <c r="N22" s="86">
        <v>38456251</v>
      </c>
      <c r="O22" s="81">
        <f t="shared" si="1"/>
        <v>480103605</v>
      </c>
      <c r="Q22" s="71"/>
    </row>
    <row r="23" spans="1:17" x14ac:dyDescent="0.2">
      <c r="A23" s="63"/>
      <c r="B23" s="63"/>
      <c r="C23" s="63"/>
      <c r="D23" s="63"/>
      <c r="E23" s="63"/>
      <c r="F23" s="63"/>
      <c r="G23" s="63"/>
      <c r="H23" s="63"/>
      <c r="I23" s="63"/>
      <c r="J23" s="63"/>
      <c r="K23" s="63"/>
      <c r="L23" s="63"/>
      <c r="M23" s="63"/>
      <c r="N23" s="63"/>
      <c r="O23" s="64"/>
    </row>
    <row r="24" spans="1:17" x14ac:dyDescent="0.2">
      <c r="A24" s="63"/>
      <c r="B24" s="65" t="s">
        <v>27</v>
      </c>
      <c r="C24" s="63"/>
      <c r="D24" s="63"/>
      <c r="E24" s="63"/>
      <c r="F24" s="63"/>
      <c r="G24" s="63"/>
      <c r="H24" s="63"/>
      <c r="I24" s="63"/>
      <c r="J24" s="63"/>
      <c r="K24" s="63"/>
      <c r="L24" s="63"/>
      <c r="M24" s="63"/>
      <c r="N24" s="63"/>
      <c r="O24" s="64"/>
    </row>
    <row r="25" spans="1:17" x14ac:dyDescent="0.2">
      <c r="A25" s="63"/>
      <c r="B25" s="65" t="s">
        <v>28</v>
      </c>
      <c r="C25" s="63"/>
      <c r="D25" s="63"/>
      <c r="E25" s="63"/>
      <c r="F25" s="63"/>
      <c r="G25" s="63"/>
      <c r="H25" s="63"/>
      <c r="I25" s="63"/>
      <c r="J25" s="63"/>
      <c r="K25" s="63"/>
      <c r="L25" s="63"/>
      <c r="M25" s="63"/>
      <c r="N25" s="63"/>
      <c r="O25" s="64"/>
    </row>
    <row r="26" spans="1:17" x14ac:dyDescent="0.2">
      <c r="A26" s="28"/>
      <c r="B26" s="28"/>
      <c r="C26" s="28"/>
      <c r="D26" s="28"/>
      <c r="E26" s="28"/>
      <c r="F26" s="28"/>
      <c r="G26" s="28"/>
      <c r="H26" s="28"/>
      <c r="I26" s="28"/>
      <c r="J26" s="28"/>
      <c r="K26" s="28"/>
      <c r="L26" s="28"/>
      <c r="M26" s="28"/>
      <c r="N26" s="28"/>
      <c r="O26" s="29"/>
    </row>
    <row r="27" spans="1:17" x14ac:dyDescent="0.2">
      <c r="A27" s="28"/>
      <c r="B27" s="28"/>
      <c r="C27" s="28"/>
      <c r="D27" s="28"/>
      <c r="E27" s="28"/>
      <c r="F27" s="28"/>
      <c r="G27" s="28"/>
      <c r="H27" s="28"/>
      <c r="I27" s="28"/>
      <c r="J27" s="28"/>
      <c r="K27" s="28"/>
      <c r="L27" s="28"/>
      <c r="M27" s="28"/>
      <c r="N27" s="28"/>
      <c r="O27" s="29"/>
    </row>
    <row r="28" spans="1:17" x14ac:dyDescent="0.2">
      <c r="A28" s="28"/>
      <c r="B28" s="28"/>
      <c r="C28" s="28"/>
      <c r="D28" s="28"/>
      <c r="E28" s="28"/>
      <c r="F28" s="28"/>
      <c r="G28" s="28"/>
      <c r="H28" s="28"/>
      <c r="I28" s="28"/>
      <c r="J28" s="28"/>
      <c r="K28" s="28"/>
      <c r="L28" s="28"/>
      <c r="M28" s="28"/>
      <c r="N28" s="28"/>
      <c r="O28" s="29"/>
    </row>
    <row r="29" spans="1:17" x14ac:dyDescent="0.2">
      <c r="A29" s="28"/>
      <c r="B29" s="28"/>
      <c r="C29" s="28"/>
      <c r="D29" s="28"/>
      <c r="E29" s="28"/>
      <c r="F29" s="28"/>
      <c r="G29" s="28"/>
      <c r="H29" s="28"/>
      <c r="I29" s="28"/>
      <c r="J29" s="28"/>
      <c r="K29" s="28"/>
      <c r="L29" s="28"/>
      <c r="M29" s="28"/>
      <c r="N29" s="28"/>
      <c r="O29" s="29"/>
    </row>
    <row r="30" spans="1:17" x14ac:dyDescent="0.2">
      <c r="A30" s="28"/>
      <c r="B30" s="28"/>
      <c r="C30" s="28"/>
      <c r="D30" s="28"/>
      <c r="E30" s="28"/>
      <c r="F30" s="28"/>
      <c r="G30" s="28"/>
      <c r="H30" s="28"/>
      <c r="I30" s="28"/>
      <c r="J30" s="28"/>
      <c r="K30" s="28"/>
      <c r="L30" s="28"/>
      <c r="M30" s="28"/>
      <c r="N30" s="28"/>
      <c r="O30" s="29"/>
    </row>
    <row r="31" spans="1:17" x14ac:dyDescent="0.2">
      <c r="A31" s="28"/>
      <c r="B31" s="28"/>
      <c r="C31" s="28"/>
      <c r="D31" s="28"/>
      <c r="E31" s="28"/>
      <c r="F31" s="28"/>
      <c r="G31" s="28"/>
      <c r="H31" s="28"/>
      <c r="I31" s="28"/>
      <c r="J31" s="28"/>
      <c r="K31" s="28"/>
      <c r="L31" s="28"/>
      <c r="M31" s="28"/>
      <c r="N31" s="28"/>
      <c r="O31" s="29"/>
    </row>
    <row r="32" spans="1:17"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31"/>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row r="40" spans="1:15" x14ac:dyDescent="0.2">
      <c r="A40" s="28"/>
      <c r="B40" s="28"/>
      <c r="C40" s="28"/>
      <c r="D40" s="28"/>
      <c r="E40" s="28"/>
      <c r="F40" s="28"/>
      <c r="G40" s="28"/>
      <c r="H40" s="28"/>
      <c r="I40" s="28"/>
      <c r="J40" s="28"/>
      <c r="K40" s="28"/>
      <c r="L40" s="28"/>
      <c r="M40" s="28"/>
      <c r="N40" s="28"/>
      <c r="O40" s="29"/>
    </row>
    <row r="41" spans="1:15" x14ac:dyDescent="0.2">
      <c r="A41" s="28"/>
      <c r="B41" s="28"/>
      <c r="C41" s="28"/>
      <c r="D41" s="28"/>
      <c r="E41" s="28"/>
      <c r="F41" s="28"/>
      <c r="G41" s="28"/>
      <c r="H41" s="28"/>
      <c r="I41" s="28"/>
      <c r="J41" s="28"/>
      <c r="K41" s="28"/>
      <c r="L41" s="28"/>
      <c r="M41" s="28"/>
      <c r="N41" s="28"/>
      <c r="O41" s="29"/>
    </row>
  </sheetData>
  <sheetProtection selectLockedCells="1" selectUnlockedCells="1"/>
  <mergeCells count="4">
    <mergeCell ref="A18:A22"/>
    <mergeCell ref="A3:C3"/>
    <mergeCell ref="A6:O6"/>
    <mergeCell ref="A9:A13"/>
  </mergeCells>
  <pageMargins left="0.7" right="0.7" top="0.75" bottom="0.75" header="0.51180555555555551" footer="0.51180555555555551"/>
  <pageSetup paperSize="8" scale="81"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1"/>
  <sheetViews>
    <sheetView zoomScaleNormal="100" workbookViewId="0">
      <selection activeCell="B25" activeCellId="1" sqref="A9:XFD15 A25:XFD27"/>
    </sheetView>
  </sheetViews>
  <sheetFormatPr baseColWidth="10" defaultColWidth="9.140625" defaultRowHeight="11.25" x14ac:dyDescent="0.2"/>
  <cols>
    <col min="1" max="1" width="9.7109375" style="1" customWidth="1"/>
    <col min="2" max="2" width="31.5703125" style="1" customWidth="1"/>
    <col min="3" max="9" width="9.7109375" style="1" customWidth="1"/>
    <col min="10" max="10" width="10.42578125" style="1" customWidth="1"/>
    <col min="11" max="14" width="9.7109375" style="1" customWidth="1"/>
    <col min="15" max="15" width="10.85546875" style="1" customWidth="1"/>
    <col min="16" max="16384" width="9.140625" style="1"/>
  </cols>
  <sheetData>
    <row r="1" spans="1:18" ht="63.6" customHeight="1" x14ac:dyDescent="0.2">
      <c r="A1" s="42"/>
      <c r="B1" s="42"/>
      <c r="C1" s="43" t="s">
        <v>0</v>
      </c>
      <c r="D1" s="43" t="s">
        <v>0</v>
      </c>
      <c r="E1" s="43" t="s">
        <v>0</v>
      </c>
      <c r="F1" s="43" t="s">
        <v>0</v>
      </c>
      <c r="G1" s="43" t="s">
        <v>0</v>
      </c>
      <c r="H1" s="43" t="s">
        <v>0</v>
      </c>
      <c r="I1" s="43" t="s">
        <v>0</v>
      </c>
      <c r="J1" s="43" t="s">
        <v>0</v>
      </c>
      <c r="K1" s="43" t="s">
        <v>0</v>
      </c>
      <c r="L1" s="43" t="s">
        <v>0</v>
      </c>
      <c r="M1" s="43" t="s">
        <v>0</v>
      </c>
      <c r="N1" s="43" t="s">
        <v>0</v>
      </c>
      <c r="O1" s="43" t="s">
        <v>0</v>
      </c>
    </row>
    <row r="2" spans="1:18" ht="20.25" customHeight="1" x14ac:dyDescent="0.25">
      <c r="A2" s="44" t="s">
        <v>36</v>
      </c>
      <c r="B2" s="42"/>
      <c r="C2" s="42"/>
      <c r="D2" s="42"/>
      <c r="E2" s="42"/>
      <c r="F2" s="42"/>
      <c r="G2" s="42"/>
      <c r="H2" s="42"/>
      <c r="I2" s="42"/>
      <c r="J2" s="42"/>
      <c r="K2" s="42"/>
      <c r="L2" s="42"/>
      <c r="M2" s="42"/>
      <c r="N2" s="42"/>
      <c r="O2" s="42"/>
    </row>
    <row r="3" spans="1:18" ht="15" x14ac:dyDescent="0.25">
      <c r="A3" s="90" t="s">
        <v>37</v>
      </c>
      <c r="B3" s="90"/>
      <c r="C3" s="90"/>
      <c r="D3" s="67">
        <v>2022</v>
      </c>
      <c r="E3" s="42"/>
      <c r="F3" s="42"/>
      <c r="G3" s="42"/>
      <c r="H3" s="42"/>
      <c r="I3" s="42"/>
      <c r="J3" s="46" t="s">
        <v>1</v>
      </c>
      <c r="K3" s="68">
        <f ca="1">TODAY()</f>
        <v>46085</v>
      </c>
      <c r="L3" s="47"/>
      <c r="M3" s="42"/>
      <c r="N3" s="42"/>
      <c r="O3" s="42"/>
    </row>
    <row r="4" spans="1:18" ht="12" x14ac:dyDescent="0.2">
      <c r="A4" s="7" t="s">
        <v>30</v>
      </c>
      <c r="B4" s="42"/>
      <c r="C4" s="42"/>
      <c r="D4" s="42"/>
      <c r="E4" s="42"/>
      <c r="F4" s="42"/>
      <c r="G4" s="42"/>
      <c r="H4" s="42"/>
      <c r="I4" s="42"/>
      <c r="J4" s="42"/>
      <c r="K4" s="42"/>
      <c r="L4" s="42"/>
      <c r="M4" s="42"/>
      <c r="N4" s="42"/>
      <c r="O4" s="42"/>
    </row>
    <row r="5" spans="1:18" x14ac:dyDescent="0.2">
      <c r="A5" s="48" t="s">
        <v>2</v>
      </c>
      <c r="B5" s="42"/>
      <c r="C5" s="42"/>
      <c r="D5" s="42"/>
      <c r="E5" s="42"/>
      <c r="F5" s="42"/>
      <c r="G5" s="42"/>
      <c r="H5" s="42"/>
      <c r="I5" s="42"/>
      <c r="J5" s="42"/>
      <c r="K5" s="42"/>
      <c r="L5" s="42"/>
      <c r="M5" s="42"/>
      <c r="N5" s="42"/>
      <c r="O5" s="42"/>
    </row>
    <row r="6" spans="1:18" ht="33.75" customHeight="1" x14ac:dyDescent="0.2">
      <c r="A6" s="91" t="s">
        <v>3</v>
      </c>
      <c r="B6" s="92"/>
      <c r="C6" s="92"/>
      <c r="D6" s="92"/>
      <c r="E6" s="92"/>
      <c r="F6" s="92"/>
      <c r="G6" s="92"/>
      <c r="H6" s="92"/>
      <c r="I6" s="92"/>
      <c r="J6" s="92"/>
      <c r="K6" s="92"/>
      <c r="L6" s="92"/>
      <c r="M6" s="92"/>
      <c r="N6" s="92"/>
      <c r="O6" s="93"/>
    </row>
    <row r="7" spans="1:18" ht="12.75" x14ac:dyDescent="0.2">
      <c r="A7" s="49" t="s">
        <v>4</v>
      </c>
      <c r="B7" s="42"/>
      <c r="C7" s="42"/>
      <c r="D7" s="42"/>
      <c r="E7" s="42"/>
      <c r="F7" s="42"/>
      <c r="G7" s="42"/>
      <c r="H7" s="42"/>
      <c r="I7" s="42"/>
      <c r="J7" s="42"/>
      <c r="K7" s="42"/>
      <c r="L7" s="42"/>
      <c r="M7" s="42"/>
      <c r="N7" s="42"/>
      <c r="O7" s="42"/>
    </row>
    <row r="8" spans="1:18" x14ac:dyDescent="0.2">
      <c r="A8" s="50"/>
      <c r="B8" s="51" t="s">
        <v>5</v>
      </c>
      <c r="C8" s="52" t="s">
        <v>6</v>
      </c>
      <c r="D8" s="52" t="s">
        <v>7</v>
      </c>
      <c r="E8" s="52" t="s">
        <v>8</v>
      </c>
      <c r="F8" s="52" t="s">
        <v>9</v>
      </c>
      <c r="G8" s="52" t="s">
        <v>10</v>
      </c>
      <c r="H8" s="52" t="s">
        <v>11</v>
      </c>
      <c r="I8" s="52" t="s">
        <v>12</v>
      </c>
      <c r="J8" s="52" t="s">
        <v>13</v>
      </c>
      <c r="K8" s="52" t="s">
        <v>14</v>
      </c>
      <c r="L8" s="52" t="s">
        <v>15</v>
      </c>
      <c r="M8" s="52" t="s">
        <v>16</v>
      </c>
      <c r="N8" s="52" t="s">
        <v>17</v>
      </c>
      <c r="O8" s="52" t="s">
        <v>18</v>
      </c>
    </row>
    <row r="9" spans="1:18" x14ac:dyDescent="0.2">
      <c r="A9" s="94" t="s">
        <v>23</v>
      </c>
      <c r="B9" s="56" t="s">
        <v>19</v>
      </c>
      <c r="C9" s="69">
        <v>20831714</v>
      </c>
      <c r="D9" s="69">
        <v>19317900</v>
      </c>
      <c r="E9" s="69">
        <v>22599944</v>
      </c>
      <c r="F9" s="69">
        <v>18903316</v>
      </c>
      <c r="G9" s="69">
        <v>21818605</v>
      </c>
      <c r="H9" s="69">
        <v>21407783</v>
      </c>
      <c r="I9" s="69">
        <v>19729047</v>
      </c>
      <c r="J9" s="69">
        <v>21815748</v>
      </c>
      <c r="K9" s="69">
        <v>21116111</v>
      </c>
      <c r="L9" s="69">
        <v>21030677</v>
      </c>
      <c r="M9" s="69">
        <v>20284599</v>
      </c>
      <c r="N9" s="69">
        <v>21250658</v>
      </c>
      <c r="O9" s="53">
        <f>SUM(C9:N9)</f>
        <v>250106102</v>
      </c>
      <c r="R9" s="25"/>
    </row>
    <row r="10" spans="1:18" x14ac:dyDescent="0.2">
      <c r="A10" s="95"/>
      <c r="B10" s="57" t="s">
        <v>24</v>
      </c>
      <c r="C10" s="70">
        <v>19181032</v>
      </c>
      <c r="D10" s="70">
        <v>18297414</v>
      </c>
      <c r="E10" s="70">
        <v>21092800</v>
      </c>
      <c r="F10" s="70">
        <v>17891871</v>
      </c>
      <c r="G10" s="70">
        <v>20549830</v>
      </c>
      <c r="H10" s="70">
        <v>20035528</v>
      </c>
      <c r="I10" s="70">
        <v>18663656</v>
      </c>
      <c r="J10" s="70">
        <v>20447801</v>
      </c>
      <c r="K10" s="70">
        <v>19709476</v>
      </c>
      <c r="L10" s="70">
        <v>19783743</v>
      </c>
      <c r="M10" s="70">
        <v>19145424</v>
      </c>
      <c r="N10" s="70">
        <v>19552601</v>
      </c>
      <c r="O10" s="58">
        <f t="shared" ref="O10:O12" si="0">SUM(C10:N10)</f>
        <v>234351176</v>
      </c>
    </row>
    <row r="11" spans="1:18" x14ac:dyDescent="0.2">
      <c r="A11" s="95"/>
      <c r="B11" s="57" t="s">
        <v>25</v>
      </c>
      <c r="C11" s="70">
        <v>1619338</v>
      </c>
      <c r="D11" s="70">
        <v>956355</v>
      </c>
      <c r="E11" s="70">
        <v>1493333</v>
      </c>
      <c r="F11" s="70">
        <v>988680</v>
      </c>
      <c r="G11" s="70">
        <v>1229743</v>
      </c>
      <c r="H11" s="70">
        <v>1337171</v>
      </c>
      <c r="I11" s="70">
        <v>1050149</v>
      </c>
      <c r="J11" s="70">
        <v>1324660</v>
      </c>
      <c r="K11" s="70">
        <v>1275133</v>
      </c>
      <c r="L11" s="70">
        <v>1190575</v>
      </c>
      <c r="M11" s="70">
        <v>1061718</v>
      </c>
      <c r="N11" s="70">
        <v>1597610</v>
      </c>
      <c r="O11" s="58">
        <f t="shared" si="0"/>
        <v>15124465</v>
      </c>
    </row>
    <row r="12" spans="1:18" x14ac:dyDescent="0.2">
      <c r="A12" s="95"/>
      <c r="B12" s="57" t="s">
        <v>21</v>
      </c>
      <c r="C12" s="70">
        <v>888867</v>
      </c>
      <c r="D12" s="70">
        <v>964360</v>
      </c>
      <c r="E12" s="70">
        <v>1139535</v>
      </c>
      <c r="F12" s="70">
        <v>1035032</v>
      </c>
      <c r="G12" s="70">
        <v>1054181</v>
      </c>
      <c r="H12" s="70">
        <v>1067073</v>
      </c>
      <c r="I12" s="70">
        <v>901445</v>
      </c>
      <c r="J12" s="70">
        <v>943931</v>
      </c>
      <c r="K12" s="70">
        <v>991778</v>
      </c>
      <c r="L12" s="70">
        <v>1098908</v>
      </c>
      <c r="M12" s="70">
        <v>1054807</v>
      </c>
      <c r="N12" s="70">
        <v>1182499</v>
      </c>
      <c r="O12" s="58">
        <f t="shared" si="0"/>
        <v>12322416</v>
      </c>
    </row>
    <row r="13" spans="1:18" s="20" customFormat="1" x14ac:dyDescent="0.2">
      <c r="A13" s="96"/>
      <c r="B13" s="80" t="s">
        <v>22</v>
      </c>
      <c r="C13" s="86">
        <v>22237206</v>
      </c>
      <c r="D13" s="86">
        <v>20797437</v>
      </c>
      <c r="E13" s="86">
        <v>24305001</v>
      </c>
      <c r="F13" s="86">
        <v>20399305</v>
      </c>
      <c r="G13" s="86">
        <v>23391189</v>
      </c>
      <c r="H13" s="86">
        <v>23011439</v>
      </c>
      <c r="I13" s="86">
        <v>21070969</v>
      </c>
      <c r="J13" s="86">
        <v>23273625</v>
      </c>
      <c r="K13" s="86">
        <v>22622250</v>
      </c>
      <c r="L13" s="86">
        <v>22565732</v>
      </c>
      <c r="M13" s="86">
        <v>21742586</v>
      </c>
      <c r="N13" s="86">
        <v>23058335</v>
      </c>
      <c r="O13" s="82">
        <f>SUM(C13:N13)</f>
        <v>268475074</v>
      </c>
    </row>
    <row r="14" spans="1:18" x14ac:dyDescent="0.2">
      <c r="A14" s="42"/>
      <c r="B14" s="42"/>
      <c r="C14" s="59"/>
      <c r="D14" s="59"/>
      <c r="E14" s="59"/>
      <c r="F14" s="59"/>
      <c r="G14" s="59"/>
      <c r="H14" s="59"/>
      <c r="I14" s="59"/>
      <c r="J14" s="59"/>
      <c r="K14" s="59"/>
      <c r="L14" s="59"/>
      <c r="M14" s="59"/>
      <c r="N14" s="59"/>
      <c r="O14" s="59"/>
    </row>
    <row r="15" spans="1:18" x14ac:dyDescent="0.2">
      <c r="A15" s="42"/>
      <c r="B15" s="42"/>
      <c r="C15" s="59"/>
      <c r="D15" s="59"/>
      <c r="E15" s="59"/>
      <c r="F15" s="59"/>
      <c r="G15" s="59"/>
      <c r="H15" s="59"/>
      <c r="I15" s="59"/>
      <c r="J15" s="59"/>
      <c r="K15" s="59"/>
      <c r="L15" s="59"/>
      <c r="M15" s="59"/>
      <c r="N15" s="59"/>
      <c r="O15" s="59"/>
    </row>
    <row r="16" spans="1:18" ht="12.75" x14ac:dyDescent="0.2">
      <c r="A16" s="49" t="s">
        <v>26</v>
      </c>
      <c r="B16" s="42"/>
      <c r="C16" s="59"/>
      <c r="D16" s="59"/>
      <c r="E16" s="59"/>
      <c r="F16" s="59"/>
      <c r="G16" s="59"/>
      <c r="H16" s="59"/>
      <c r="I16" s="59"/>
      <c r="J16" s="59"/>
      <c r="K16" s="59"/>
      <c r="L16" s="59"/>
      <c r="M16" s="59"/>
      <c r="N16" s="59"/>
      <c r="O16" s="59"/>
    </row>
    <row r="17" spans="1:20" x14ac:dyDescent="0.2">
      <c r="A17" s="60"/>
      <c r="B17" s="61" t="s">
        <v>5</v>
      </c>
      <c r="C17" s="52" t="s">
        <v>6</v>
      </c>
      <c r="D17" s="52" t="s">
        <v>7</v>
      </c>
      <c r="E17" s="52" t="s">
        <v>8</v>
      </c>
      <c r="F17" s="52" t="s">
        <v>9</v>
      </c>
      <c r="G17" s="52" t="s">
        <v>10</v>
      </c>
      <c r="H17" s="52" t="s">
        <v>11</v>
      </c>
      <c r="I17" s="52" t="s">
        <v>12</v>
      </c>
      <c r="J17" s="52" t="s">
        <v>13</v>
      </c>
      <c r="K17" s="52" t="s">
        <v>14</v>
      </c>
      <c r="L17" s="52" t="s">
        <v>15</v>
      </c>
      <c r="M17" s="52" t="s">
        <v>16</v>
      </c>
      <c r="N17" s="52" t="s">
        <v>17</v>
      </c>
      <c r="O17" s="62" t="s">
        <v>18</v>
      </c>
    </row>
    <row r="18" spans="1:20" ht="12.75" x14ac:dyDescent="0.2">
      <c r="A18" s="94" t="s">
        <v>23</v>
      </c>
      <c r="B18" s="56" t="s">
        <v>19</v>
      </c>
      <c r="C18" s="69">
        <v>33229852</v>
      </c>
      <c r="D18" s="69">
        <v>28986739</v>
      </c>
      <c r="E18" s="69">
        <v>34018165</v>
      </c>
      <c r="F18" s="69">
        <v>28835271</v>
      </c>
      <c r="G18" s="69">
        <v>32141931</v>
      </c>
      <c r="H18" s="69">
        <v>31978438</v>
      </c>
      <c r="I18" s="69">
        <v>29543151</v>
      </c>
      <c r="J18" s="69">
        <v>33061362</v>
      </c>
      <c r="K18" s="69">
        <v>32299800</v>
      </c>
      <c r="L18" s="69">
        <v>31852183</v>
      </c>
      <c r="M18" s="69">
        <v>30995475</v>
      </c>
      <c r="N18" s="69">
        <v>31741528</v>
      </c>
      <c r="O18" s="53">
        <f t="shared" ref="O18:O22" si="1">SUM(C18:N18)</f>
        <v>378683895</v>
      </c>
      <c r="Q18" s="71"/>
      <c r="R18" s="71"/>
      <c r="S18" s="71"/>
      <c r="T18" s="71"/>
    </row>
    <row r="19" spans="1:20" ht="12.75" x14ac:dyDescent="0.2">
      <c r="A19" s="95"/>
      <c r="B19" s="57" t="s">
        <v>20</v>
      </c>
      <c r="C19" s="70">
        <v>31293977</v>
      </c>
      <c r="D19" s="70">
        <v>27692678</v>
      </c>
      <c r="E19" s="70">
        <v>32212297</v>
      </c>
      <c r="F19" s="70">
        <v>27641696</v>
      </c>
      <c r="G19" s="70">
        <v>30628469</v>
      </c>
      <c r="H19" s="70">
        <v>30296657</v>
      </c>
      <c r="I19" s="70">
        <v>28164757</v>
      </c>
      <c r="J19" s="70">
        <v>31453325</v>
      </c>
      <c r="K19" s="70">
        <v>30594725</v>
      </c>
      <c r="L19" s="70">
        <v>30339179</v>
      </c>
      <c r="M19" s="70">
        <v>29426538</v>
      </c>
      <c r="N19" s="70">
        <v>30145779</v>
      </c>
      <c r="O19" s="54">
        <f t="shared" si="1"/>
        <v>359890077</v>
      </c>
      <c r="Q19" s="71"/>
      <c r="R19" s="71"/>
      <c r="S19" s="71"/>
      <c r="T19" s="71"/>
    </row>
    <row r="20" spans="1:20" ht="12.75" x14ac:dyDescent="0.2">
      <c r="A20" s="95"/>
      <c r="B20" s="57" t="s">
        <v>25</v>
      </c>
      <c r="C20" s="70">
        <v>1873491</v>
      </c>
      <c r="D20" s="70">
        <v>1176990</v>
      </c>
      <c r="E20" s="70">
        <v>1771664</v>
      </c>
      <c r="F20" s="70">
        <v>1153688</v>
      </c>
      <c r="G20" s="70">
        <v>1427684</v>
      </c>
      <c r="H20" s="70">
        <v>1622377</v>
      </c>
      <c r="I20" s="70">
        <v>1331789</v>
      </c>
      <c r="J20" s="70">
        <v>1508021</v>
      </c>
      <c r="K20" s="70">
        <v>1441112</v>
      </c>
      <c r="L20" s="70">
        <v>1393890</v>
      </c>
      <c r="M20" s="70">
        <v>1433483</v>
      </c>
      <c r="N20" s="70">
        <v>1379514</v>
      </c>
      <c r="O20" s="54">
        <f t="shared" si="1"/>
        <v>17513703</v>
      </c>
      <c r="Q20" s="71"/>
      <c r="R20" s="71"/>
      <c r="S20" s="71"/>
      <c r="T20" s="71"/>
    </row>
    <row r="21" spans="1:20" ht="12.75" x14ac:dyDescent="0.2">
      <c r="A21" s="95"/>
      <c r="B21" s="57" t="s">
        <v>21</v>
      </c>
      <c r="C21" s="70">
        <v>8495026</v>
      </c>
      <c r="D21" s="70">
        <v>8303613</v>
      </c>
      <c r="E21" s="70">
        <v>9568116</v>
      </c>
      <c r="F21" s="70">
        <v>8607260</v>
      </c>
      <c r="G21" s="70">
        <v>8979099</v>
      </c>
      <c r="H21" s="70">
        <v>8459235</v>
      </c>
      <c r="I21" s="70">
        <v>7632842</v>
      </c>
      <c r="J21" s="70">
        <v>8103509</v>
      </c>
      <c r="K21" s="70">
        <v>8478589</v>
      </c>
      <c r="L21" s="70">
        <v>8875912</v>
      </c>
      <c r="M21" s="70">
        <v>8660753</v>
      </c>
      <c r="N21" s="70">
        <v>8943691</v>
      </c>
      <c r="O21" s="54">
        <f t="shared" si="1"/>
        <v>103107645</v>
      </c>
      <c r="Q21" s="71"/>
      <c r="R21" s="71"/>
      <c r="S21" s="71"/>
      <c r="T21" s="71"/>
    </row>
    <row r="22" spans="1:20" s="20" customFormat="1" ht="12.75" x14ac:dyDescent="0.2">
      <c r="A22" s="96"/>
      <c r="B22" s="80" t="s">
        <v>22</v>
      </c>
      <c r="C22" s="86">
        <v>43201171</v>
      </c>
      <c r="D22" s="86">
        <v>38764822</v>
      </c>
      <c r="E22" s="86">
        <v>45178697</v>
      </c>
      <c r="F22" s="86">
        <v>38738143</v>
      </c>
      <c r="G22" s="86">
        <v>42581197</v>
      </c>
      <c r="H22" s="86">
        <v>42028165</v>
      </c>
      <c r="I22" s="86">
        <v>38376133</v>
      </c>
      <c r="J22" s="86">
        <v>42545738</v>
      </c>
      <c r="K22" s="86">
        <v>42093576</v>
      </c>
      <c r="L22" s="86">
        <v>41781097</v>
      </c>
      <c r="M22" s="86">
        <v>40595037</v>
      </c>
      <c r="N22" s="86">
        <v>42137501</v>
      </c>
      <c r="O22" s="81">
        <f t="shared" si="1"/>
        <v>498021277</v>
      </c>
      <c r="Q22" s="71"/>
      <c r="R22" s="72"/>
      <c r="S22" s="72"/>
      <c r="T22" s="72"/>
    </row>
    <row r="23" spans="1:20" x14ac:dyDescent="0.2">
      <c r="A23" s="63"/>
      <c r="B23" s="63"/>
      <c r="C23" s="63"/>
      <c r="D23" s="63"/>
      <c r="E23" s="63"/>
      <c r="F23" s="63"/>
      <c r="G23" s="63"/>
      <c r="H23" s="63"/>
      <c r="I23" s="63"/>
      <c r="J23" s="63"/>
      <c r="K23" s="63"/>
      <c r="L23" s="63"/>
      <c r="M23" s="63"/>
      <c r="N23" s="63"/>
      <c r="O23" s="64"/>
    </row>
    <row r="24" spans="1:20" x14ac:dyDescent="0.2">
      <c r="A24" s="63"/>
      <c r="B24" s="65" t="s">
        <v>27</v>
      </c>
      <c r="C24" s="63"/>
      <c r="D24" s="63"/>
      <c r="E24" s="63"/>
      <c r="F24" s="63"/>
      <c r="G24" s="63"/>
      <c r="H24" s="63"/>
      <c r="I24" s="63"/>
      <c r="J24" s="63"/>
      <c r="K24" s="63"/>
      <c r="L24" s="63"/>
      <c r="M24" s="63"/>
      <c r="N24" s="63"/>
      <c r="O24" s="64"/>
    </row>
    <row r="25" spans="1:20" x14ac:dyDescent="0.2">
      <c r="A25" s="63"/>
      <c r="B25" s="65" t="s">
        <v>28</v>
      </c>
      <c r="C25" s="63"/>
      <c r="D25" s="63"/>
      <c r="E25" s="63"/>
      <c r="F25" s="63"/>
      <c r="G25" s="63"/>
      <c r="H25" s="63"/>
      <c r="I25" s="63"/>
      <c r="J25" s="63"/>
      <c r="K25" s="63"/>
      <c r="L25" s="63"/>
      <c r="M25" s="63"/>
      <c r="N25" s="63"/>
      <c r="O25" s="64"/>
    </row>
    <row r="26" spans="1:20" x14ac:dyDescent="0.2">
      <c r="A26" s="28"/>
      <c r="B26" s="28"/>
      <c r="C26" s="28"/>
      <c r="D26" s="28"/>
      <c r="E26" s="28"/>
      <c r="F26" s="28"/>
      <c r="G26" s="28"/>
      <c r="H26" s="28"/>
      <c r="I26" s="28"/>
      <c r="J26" s="28"/>
      <c r="K26" s="28"/>
      <c r="L26" s="28"/>
      <c r="M26" s="28"/>
      <c r="N26" s="28"/>
      <c r="O26" s="29"/>
    </row>
    <row r="27" spans="1:20" x14ac:dyDescent="0.2">
      <c r="A27" s="28"/>
      <c r="B27" s="28"/>
      <c r="C27" s="28"/>
      <c r="D27" s="28"/>
      <c r="E27" s="28"/>
      <c r="F27" s="28"/>
      <c r="G27" s="28"/>
      <c r="H27" s="28"/>
      <c r="I27" s="28"/>
      <c r="J27" s="28"/>
      <c r="K27" s="28"/>
      <c r="L27" s="28"/>
      <c r="M27" s="28"/>
      <c r="N27" s="28"/>
      <c r="O27" s="29"/>
    </row>
    <row r="28" spans="1:20" x14ac:dyDescent="0.2">
      <c r="A28" s="28"/>
      <c r="B28" s="28"/>
      <c r="C28" s="28"/>
      <c r="D28" s="28"/>
      <c r="E28" s="28"/>
      <c r="F28" s="28"/>
      <c r="G28" s="28"/>
      <c r="H28" s="28"/>
      <c r="I28" s="28"/>
      <c r="J28" s="28"/>
      <c r="K28" s="28"/>
      <c r="L28" s="28"/>
      <c r="M28" s="28"/>
      <c r="N28" s="28"/>
      <c r="O28" s="29"/>
    </row>
    <row r="29" spans="1:20" x14ac:dyDescent="0.2">
      <c r="A29" s="28"/>
      <c r="B29" s="28"/>
      <c r="C29" s="28"/>
      <c r="D29" s="28"/>
      <c r="E29" s="28"/>
      <c r="F29" s="28"/>
      <c r="G29" s="28"/>
      <c r="H29" s="28"/>
      <c r="I29" s="28"/>
      <c r="J29" s="28"/>
      <c r="K29" s="28"/>
      <c r="L29" s="28"/>
      <c r="M29" s="28"/>
      <c r="N29" s="28"/>
      <c r="O29" s="29"/>
    </row>
    <row r="30" spans="1:20" x14ac:dyDescent="0.2">
      <c r="A30" s="28"/>
      <c r="B30" s="28"/>
      <c r="C30" s="28"/>
      <c r="D30" s="28"/>
      <c r="E30" s="28"/>
      <c r="F30" s="28"/>
      <c r="G30" s="28"/>
      <c r="H30" s="28"/>
      <c r="I30" s="28"/>
      <c r="J30" s="28"/>
      <c r="K30" s="28"/>
      <c r="L30" s="28"/>
      <c r="M30" s="28"/>
      <c r="N30" s="28"/>
      <c r="O30" s="29"/>
    </row>
    <row r="31" spans="1:20" x14ac:dyDescent="0.2">
      <c r="A31" s="28"/>
      <c r="B31" s="28"/>
      <c r="C31" s="28"/>
      <c r="D31" s="28"/>
      <c r="E31" s="28"/>
      <c r="F31" s="28"/>
      <c r="G31" s="28"/>
      <c r="H31" s="28"/>
      <c r="I31" s="28"/>
      <c r="J31" s="28"/>
      <c r="K31" s="28"/>
      <c r="L31" s="28"/>
      <c r="M31" s="28"/>
      <c r="N31" s="28"/>
      <c r="O31" s="29"/>
    </row>
    <row r="32" spans="1:20"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31"/>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row r="40" spans="1:15" x14ac:dyDescent="0.2">
      <c r="A40" s="28"/>
      <c r="B40" s="28"/>
      <c r="C40" s="28"/>
      <c r="D40" s="28"/>
      <c r="E40" s="28"/>
      <c r="F40" s="28"/>
      <c r="G40" s="28"/>
      <c r="H40" s="28"/>
      <c r="I40" s="28"/>
      <c r="J40" s="28"/>
      <c r="K40" s="28"/>
      <c r="L40" s="28"/>
      <c r="M40" s="28"/>
      <c r="N40" s="28"/>
      <c r="O40" s="29"/>
    </row>
    <row r="41" spans="1:15" x14ac:dyDescent="0.2">
      <c r="A41" s="28"/>
      <c r="B41" s="28"/>
      <c r="C41" s="28"/>
      <c r="D41" s="28"/>
      <c r="E41" s="28"/>
      <c r="F41" s="28"/>
      <c r="G41" s="28"/>
      <c r="H41" s="28"/>
      <c r="I41" s="28"/>
      <c r="J41" s="28"/>
      <c r="K41" s="28"/>
      <c r="L41" s="28"/>
      <c r="M41" s="28"/>
      <c r="N41" s="28"/>
      <c r="O41" s="29"/>
    </row>
  </sheetData>
  <sheetProtection selectLockedCells="1" selectUnlockedCells="1"/>
  <mergeCells count="4">
    <mergeCell ref="A18:A22"/>
    <mergeCell ref="A9:A13"/>
    <mergeCell ref="A3:C3"/>
    <mergeCell ref="A6:O6"/>
  </mergeCells>
  <pageMargins left="0.7" right="0.7" top="0.75" bottom="0.75" header="0.51180555555555551" footer="0.51180555555555551"/>
  <pageSetup paperSize="8" scale="81" firstPageNumber="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zoomScaleNormal="100" workbookViewId="0">
      <selection activeCell="B18" sqref="B18"/>
    </sheetView>
  </sheetViews>
  <sheetFormatPr baseColWidth="10" defaultColWidth="9.140625" defaultRowHeight="11.25" x14ac:dyDescent="0.2"/>
  <cols>
    <col min="1" max="1" width="9.7109375" style="1" customWidth="1"/>
    <col min="2" max="2" width="31.5703125" style="1" customWidth="1"/>
    <col min="3" max="9" width="9.7109375" style="1" customWidth="1"/>
    <col min="10" max="10" width="10.42578125" style="1" customWidth="1"/>
    <col min="11" max="14" width="9.7109375" style="1" customWidth="1"/>
    <col min="15" max="15" width="10.85546875" style="1" customWidth="1"/>
    <col min="16" max="16384" width="9.140625" style="1"/>
  </cols>
  <sheetData>
    <row r="1" spans="1:15" ht="63.6" customHeight="1" x14ac:dyDescent="0.2">
      <c r="A1" s="42"/>
      <c r="B1" s="42"/>
      <c r="C1" s="43" t="s">
        <v>0</v>
      </c>
      <c r="D1" s="43" t="s">
        <v>0</v>
      </c>
      <c r="E1" s="43" t="s">
        <v>0</v>
      </c>
      <c r="F1" s="43" t="s">
        <v>0</v>
      </c>
      <c r="G1" s="43" t="s">
        <v>0</v>
      </c>
      <c r="H1" s="43" t="s">
        <v>0</v>
      </c>
      <c r="I1" s="43" t="s">
        <v>0</v>
      </c>
      <c r="J1" s="43" t="s">
        <v>0</v>
      </c>
      <c r="K1" s="43" t="s">
        <v>0</v>
      </c>
      <c r="L1" s="43" t="s">
        <v>0</v>
      </c>
      <c r="M1" s="43" t="s">
        <v>0</v>
      </c>
      <c r="N1" s="43" t="s">
        <v>0</v>
      </c>
      <c r="O1" s="43" t="s">
        <v>0</v>
      </c>
    </row>
    <row r="2" spans="1:15" ht="21" customHeight="1" x14ac:dyDescent="0.25">
      <c r="A2" s="44" t="s">
        <v>36</v>
      </c>
      <c r="B2" s="42"/>
      <c r="C2" s="42"/>
      <c r="D2" s="42"/>
      <c r="E2" s="42"/>
      <c r="F2" s="42"/>
      <c r="G2" s="42"/>
      <c r="H2" s="42"/>
      <c r="I2" s="42"/>
      <c r="J2" s="42"/>
      <c r="K2" s="42"/>
      <c r="L2" s="42"/>
      <c r="M2" s="42"/>
      <c r="N2" s="42"/>
      <c r="O2" s="42"/>
    </row>
    <row r="3" spans="1:15" ht="15" x14ac:dyDescent="0.25">
      <c r="A3" s="90" t="s">
        <v>37</v>
      </c>
      <c r="B3" s="90"/>
      <c r="C3" s="90"/>
      <c r="D3" s="67">
        <v>2021</v>
      </c>
      <c r="E3" s="42"/>
      <c r="F3" s="42"/>
      <c r="G3" s="42"/>
      <c r="H3" s="42"/>
      <c r="I3" s="42"/>
      <c r="J3" s="46" t="s">
        <v>1</v>
      </c>
      <c r="K3" s="68">
        <f ca="1">TODAY()</f>
        <v>46085</v>
      </c>
      <c r="L3" s="47"/>
      <c r="M3" s="42"/>
      <c r="N3" s="42"/>
      <c r="O3" s="42"/>
    </row>
    <row r="4" spans="1:15" ht="12" x14ac:dyDescent="0.2">
      <c r="A4" s="7" t="s">
        <v>30</v>
      </c>
      <c r="B4" s="42"/>
      <c r="C4" s="42"/>
      <c r="D4" s="42"/>
      <c r="E4" s="42"/>
      <c r="F4" s="42"/>
      <c r="G4" s="42"/>
      <c r="H4" s="42"/>
      <c r="I4" s="42"/>
      <c r="J4" s="42"/>
      <c r="K4" s="42"/>
      <c r="L4" s="42"/>
      <c r="M4" s="42"/>
      <c r="N4" s="42"/>
      <c r="O4" s="42"/>
    </row>
    <row r="5" spans="1:15" x14ac:dyDescent="0.2">
      <c r="A5" s="48" t="s">
        <v>2</v>
      </c>
      <c r="B5" s="42"/>
      <c r="C5" s="42"/>
      <c r="D5" s="42"/>
      <c r="E5" s="42"/>
      <c r="F5" s="42"/>
      <c r="G5" s="42"/>
      <c r="H5" s="42"/>
      <c r="I5" s="42"/>
      <c r="J5" s="42"/>
      <c r="K5" s="42"/>
      <c r="L5" s="42"/>
      <c r="M5" s="42"/>
      <c r="N5" s="42"/>
      <c r="O5" s="42"/>
    </row>
    <row r="6" spans="1:15" ht="33.75" customHeight="1" x14ac:dyDescent="0.2">
      <c r="A6" s="91" t="s">
        <v>3</v>
      </c>
      <c r="B6" s="92"/>
      <c r="C6" s="92"/>
      <c r="D6" s="92"/>
      <c r="E6" s="92"/>
      <c r="F6" s="92"/>
      <c r="G6" s="92"/>
      <c r="H6" s="92"/>
      <c r="I6" s="92"/>
      <c r="J6" s="92"/>
      <c r="K6" s="92"/>
      <c r="L6" s="92"/>
      <c r="M6" s="92"/>
      <c r="N6" s="92"/>
      <c r="O6" s="93"/>
    </row>
    <row r="7" spans="1:15" ht="12.75" x14ac:dyDescent="0.2">
      <c r="A7" s="49" t="s">
        <v>4</v>
      </c>
      <c r="B7" s="42"/>
      <c r="C7" s="42"/>
      <c r="D7" s="42"/>
      <c r="E7" s="42"/>
      <c r="F7" s="42"/>
      <c r="G7" s="42"/>
      <c r="H7" s="42"/>
      <c r="I7" s="42"/>
      <c r="J7" s="42"/>
      <c r="K7" s="42"/>
      <c r="L7" s="42"/>
      <c r="M7" s="42"/>
      <c r="N7" s="42"/>
      <c r="O7" s="42"/>
    </row>
    <row r="8" spans="1:15" x14ac:dyDescent="0.2">
      <c r="A8" s="50"/>
      <c r="B8" s="51" t="s">
        <v>5</v>
      </c>
      <c r="C8" s="52" t="s">
        <v>6</v>
      </c>
      <c r="D8" s="52" t="s">
        <v>7</v>
      </c>
      <c r="E8" s="52" t="s">
        <v>8</v>
      </c>
      <c r="F8" s="52" t="s">
        <v>9</v>
      </c>
      <c r="G8" s="52" t="s">
        <v>10</v>
      </c>
      <c r="H8" s="52" t="s">
        <v>11</v>
      </c>
      <c r="I8" s="52" t="s">
        <v>12</v>
      </c>
      <c r="J8" s="52" t="s">
        <v>13</v>
      </c>
      <c r="K8" s="52" t="s">
        <v>14</v>
      </c>
      <c r="L8" s="52" t="s">
        <v>15</v>
      </c>
      <c r="M8" s="52" t="s">
        <v>16</v>
      </c>
      <c r="N8" s="52" t="s">
        <v>17</v>
      </c>
      <c r="O8" s="52" t="s">
        <v>18</v>
      </c>
    </row>
    <row r="9" spans="1:15" x14ac:dyDescent="0.2">
      <c r="A9" s="94" t="s">
        <v>23</v>
      </c>
      <c r="B9" s="56" t="s">
        <v>19</v>
      </c>
      <c r="C9" s="69">
        <v>20715673</v>
      </c>
      <c r="D9" s="69">
        <v>19430618</v>
      </c>
      <c r="E9" s="69">
        <v>21739244</v>
      </c>
      <c r="F9" s="69">
        <v>19600420</v>
      </c>
      <c r="G9" s="69">
        <v>19853914</v>
      </c>
      <c r="H9" s="69">
        <v>21846020</v>
      </c>
      <c r="I9" s="69">
        <v>21756680</v>
      </c>
      <c r="J9" s="69">
        <v>22426691</v>
      </c>
      <c r="K9" s="69">
        <v>21918968</v>
      </c>
      <c r="L9" s="69">
        <v>20080023</v>
      </c>
      <c r="M9" s="69">
        <v>19413686</v>
      </c>
      <c r="N9" s="69">
        <v>21357034</v>
      </c>
      <c r="O9" s="53">
        <f>SUM(C9:N9)</f>
        <v>250138971</v>
      </c>
    </row>
    <row r="10" spans="1:15" x14ac:dyDescent="0.2">
      <c r="A10" s="95"/>
      <c r="B10" s="57" t="s">
        <v>24</v>
      </c>
      <c r="C10" s="70">
        <v>19019106</v>
      </c>
      <c r="D10" s="70">
        <v>17670111</v>
      </c>
      <c r="E10" s="70">
        <v>20550309</v>
      </c>
      <c r="F10" s="70">
        <v>18101809</v>
      </c>
      <c r="G10" s="70">
        <v>18200364</v>
      </c>
      <c r="H10" s="70">
        <v>20146727</v>
      </c>
      <c r="I10" s="70">
        <v>20012349</v>
      </c>
      <c r="J10" s="70">
        <v>20801683</v>
      </c>
      <c r="K10" s="70">
        <v>20568856</v>
      </c>
      <c r="L10" s="70">
        <v>19159052</v>
      </c>
      <c r="M10" s="70">
        <v>18045679</v>
      </c>
      <c r="N10" s="70">
        <v>19443180</v>
      </c>
      <c r="O10" s="58">
        <f t="shared" ref="O10:O12" si="0">SUM(C10:N10)</f>
        <v>231719225</v>
      </c>
    </row>
    <row r="11" spans="1:15" x14ac:dyDescent="0.2">
      <c r="A11" s="95"/>
      <c r="B11" s="57" t="s">
        <v>25</v>
      </c>
      <c r="C11" s="70">
        <v>1658044</v>
      </c>
      <c r="D11" s="70">
        <v>1712421</v>
      </c>
      <c r="E11" s="70">
        <v>1182652</v>
      </c>
      <c r="F11" s="70">
        <v>1494131</v>
      </c>
      <c r="G11" s="70">
        <v>1648621</v>
      </c>
      <c r="H11" s="70">
        <v>1673337</v>
      </c>
      <c r="I11" s="70">
        <v>1744331</v>
      </c>
      <c r="J11" s="70">
        <v>1620372</v>
      </c>
      <c r="K11" s="70">
        <v>1323756</v>
      </c>
      <c r="L11" s="70">
        <v>884005</v>
      </c>
      <c r="M11" s="70">
        <v>1346028</v>
      </c>
      <c r="N11" s="70">
        <v>1863762</v>
      </c>
      <c r="O11" s="58">
        <f t="shared" si="0"/>
        <v>18151460</v>
      </c>
    </row>
    <row r="12" spans="1:15" x14ac:dyDescent="0.2">
      <c r="A12" s="95"/>
      <c r="B12" s="57" t="s">
        <v>21</v>
      </c>
      <c r="C12" s="70">
        <v>945189</v>
      </c>
      <c r="D12" s="70">
        <v>879837</v>
      </c>
      <c r="E12" s="70">
        <v>1086141</v>
      </c>
      <c r="F12" s="70">
        <v>1110484</v>
      </c>
      <c r="G12" s="70">
        <v>1056059</v>
      </c>
      <c r="H12" s="70">
        <v>1192722</v>
      </c>
      <c r="I12" s="70">
        <v>1024677</v>
      </c>
      <c r="J12" s="70">
        <v>939871</v>
      </c>
      <c r="K12" s="70">
        <v>1164523</v>
      </c>
      <c r="L12" s="70">
        <v>1144870</v>
      </c>
      <c r="M12" s="70">
        <v>1024954</v>
      </c>
      <c r="N12" s="70">
        <v>1259865</v>
      </c>
      <c r="O12" s="58">
        <f t="shared" si="0"/>
        <v>12829192</v>
      </c>
    </row>
    <row r="13" spans="1:15" s="20" customFormat="1" x14ac:dyDescent="0.2">
      <c r="A13" s="96"/>
      <c r="B13" s="80" t="s">
        <v>22</v>
      </c>
      <c r="C13" s="86">
        <v>22034698</v>
      </c>
      <c r="D13" s="86">
        <v>20722536</v>
      </c>
      <c r="E13" s="86">
        <v>23363597</v>
      </c>
      <c r="F13" s="86">
        <v>21276808</v>
      </c>
      <c r="G13" s="86">
        <v>21456976</v>
      </c>
      <c r="H13" s="86">
        <v>23633851</v>
      </c>
      <c r="I13" s="86">
        <v>23350966</v>
      </c>
      <c r="J13" s="86">
        <v>23914415</v>
      </c>
      <c r="K13" s="86">
        <v>23705137</v>
      </c>
      <c r="L13" s="86">
        <v>21843152</v>
      </c>
      <c r="M13" s="86">
        <v>21075636</v>
      </c>
      <c r="N13" s="86">
        <v>23469312</v>
      </c>
      <c r="O13" s="82">
        <f>SUM(C13:N13)</f>
        <v>269847084</v>
      </c>
    </row>
    <row r="14" spans="1:15" x14ac:dyDescent="0.2">
      <c r="A14" s="42"/>
      <c r="B14" s="42"/>
      <c r="C14" s="59"/>
      <c r="D14" s="59"/>
      <c r="E14" s="59"/>
      <c r="F14" s="59"/>
      <c r="G14" s="59"/>
      <c r="H14" s="59"/>
      <c r="I14" s="59"/>
      <c r="J14" s="59"/>
      <c r="K14" s="59"/>
      <c r="L14" s="59"/>
      <c r="M14" s="59"/>
      <c r="N14" s="59"/>
      <c r="O14" s="59"/>
    </row>
    <row r="15" spans="1:15" x14ac:dyDescent="0.2">
      <c r="A15" s="42"/>
      <c r="B15" s="42"/>
      <c r="C15" s="59"/>
      <c r="D15" s="59"/>
      <c r="E15" s="59"/>
      <c r="F15" s="59"/>
      <c r="G15" s="59"/>
      <c r="H15" s="59"/>
      <c r="I15" s="59"/>
      <c r="J15" s="59"/>
      <c r="K15" s="59"/>
      <c r="L15" s="59"/>
      <c r="M15" s="59"/>
      <c r="N15" s="59"/>
      <c r="O15" s="59"/>
    </row>
    <row r="16" spans="1:15" ht="12.75" x14ac:dyDescent="0.2">
      <c r="A16" s="49" t="s">
        <v>26</v>
      </c>
      <c r="B16" s="42"/>
      <c r="C16" s="59"/>
      <c r="D16" s="59"/>
      <c r="E16" s="59"/>
      <c r="F16" s="59"/>
      <c r="G16" s="59"/>
      <c r="H16" s="59"/>
      <c r="I16" s="59"/>
      <c r="J16" s="59"/>
      <c r="K16" s="59"/>
      <c r="L16" s="59"/>
      <c r="M16" s="59"/>
      <c r="N16" s="59"/>
      <c r="O16" s="59"/>
    </row>
    <row r="17" spans="1:15" x14ac:dyDescent="0.2">
      <c r="A17" s="60"/>
      <c r="B17" s="61" t="s">
        <v>5</v>
      </c>
      <c r="C17" s="52" t="s">
        <v>6</v>
      </c>
      <c r="D17" s="52" t="s">
        <v>7</v>
      </c>
      <c r="E17" s="52" t="s">
        <v>8</v>
      </c>
      <c r="F17" s="52" t="s">
        <v>9</v>
      </c>
      <c r="G17" s="52" t="s">
        <v>10</v>
      </c>
      <c r="H17" s="52" t="s">
        <v>11</v>
      </c>
      <c r="I17" s="52" t="s">
        <v>12</v>
      </c>
      <c r="J17" s="52" t="s">
        <v>13</v>
      </c>
      <c r="K17" s="52" t="s">
        <v>14</v>
      </c>
      <c r="L17" s="52" t="s">
        <v>15</v>
      </c>
      <c r="M17" s="52" t="s">
        <v>16</v>
      </c>
      <c r="N17" s="52" t="s">
        <v>17</v>
      </c>
      <c r="O17" s="62" t="s">
        <v>18</v>
      </c>
    </row>
    <row r="18" spans="1:15" x14ac:dyDescent="0.2">
      <c r="A18" s="94" t="s">
        <v>23</v>
      </c>
      <c r="B18" s="56" t="s">
        <v>19</v>
      </c>
      <c r="C18" s="69">
        <v>30051058</v>
      </c>
      <c r="D18" s="69">
        <v>28142540</v>
      </c>
      <c r="E18" s="69">
        <v>31884016</v>
      </c>
      <c r="F18" s="69">
        <v>29306972</v>
      </c>
      <c r="G18" s="69">
        <v>29403394</v>
      </c>
      <c r="H18" s="69">
        <v>32089415</v>
      </c>
      <c r="I18" s="69">
        <v>31767982</v>
      </c>
      <c r="J18" s="69">
        <v>33471911</v>
      </c>
      <c r="K18" s="69">
        <v>33096121</v>
      </c>
      <c r="L18" s="69">
        <v>30951320</v>
      </c>
      <c r="M18" s="69">
        <v>30044726</v>
      </c>
      <c r="N18" s="69">
        <v>32368454</v>
      </c>
      <c r="O18" s="53">
        <f t="shared" ref="O18:O22" si="1">SUM(C18:N18)</f>
        <v>372577909</v>
      </c>
    </row>
    <row r="19" spans="1:15" x14ac:dyDescent="0.2">
      <c r="A19" s="95"/>
      <c r="B19" s="57" t="s">
        <v>20</v>
      </c>
      <c r="C19" s="70">
        <v>28107718</v>
      </c>
      <c r="D19" s="70">
        <v>26045143</v>
      </c>
      <c r="E19" s="70">
        <v>30497959</v>
      </c>
      <c r="F19" s="70">
        <v>27444496</v>
      </c>
      <c r="G19" s="70">
        <v>27418265</v>
      </c>
      <c r="H19" s="70">
        <v>30206567</v>
      </c>
      <c r="I19" s="70">
        <v>29815109</v>
      </c>
      <c r="J19" s="70">
        <v>31676928</v>
      </c>
      <c r="K19" s="70">
        <v>31509166</v>
      </c>
      <c r="L19" s="70">
        <v>29707227</v>
      </c>
      <c r="M19" s="70">
        <v>28432914</v>
      </c>
      <c r="N19" s="70">
        <v>30104271</v>
      </c>
      <c r="O19" s="54">
        <f t="shared" si="1"/>
        <v>350965763</v>
      </c>
    </row>
    <row r="20" spans="1:15" x14ac:dyDescent="0.2">
      <c r="A20" s="95"/>
      <c r="B20" s="57" t="s">
        <v>25</v>
      </c>
      <c r="C20" s="70">
        <v>1881193</v>
      </c>
      <c r="D20" s="70">
        <v>2011727</v>
      </c>
      <c r="E20" s="70">
        <v>1373807</v>
      </c>
      <c r="F20" s="70">
        <v>1854751</v>
      </c>
      <c r="G20" s="70">
        <v>1971980</v>
      </c>
      <c r="H20" s="70">
        <v>1836871</v>
      </c>
      <c r="I20" s="70">
        <v>1952873</v>
      </c>
      <c r="J20" s="70">
        <v>1784503</v>
      </c>
      <c r="K20" s="70">
        <v>1527206</v>
      </c>
      <c r="L20" s="70">
        <v>1154277</v>
      </c>
      <c r="M20" s="70">
        <v>1549942</v>
      </c>
      <c r="N20" s="70">
        <v>2113823</v>
      </c>
      <c r="O20" s="54">
        <f t="shared" si="1"/>
        <v>21012953</v>
      </c>
    </row>
    <row r="21" spans="1:15" x14ac:dyDescent="0.2">
      <c r="A21" s="95"/>
      <c r="B21" s="57" t="s">
        <v>21</v>
      </c>
      <c r="C21" s="70">
        <v>8617014</v>
      </c>
      <c r="D21" s="70">
        <v>7928772</v>
      </c>
      <c r="E21" s="70">
        <v>9848987</v>
      </c>
      <c r="F21" s="70">
        <v>9192044</v>
      </c>
      <c r="G21" s="70">
        <v>8719033</v>
      </c>
      <c r="H21" s="70">
        <v>9332304</v>
      </c>
      <c r="I21" s="70">
        <v>8284938</v>
      </c>
      <c r="J21" s="70">
        <v>8142073</v>
      </c>
      <c r="K21" s="70">
        <v>8965185</v>
      </c>
      <c r="L21" s="70">
        <v>9255682</v>
      </c>
      <c r="M21" s="70">
        <v>9079648</v>
      </c>
      <c r="N21" s="70">
        <v>10225484</v>
      </c>
      <c r="O21" s="54">
        <f t="shared" si="1"/>
        <v>107591164</v>
      </c>
    </row>
    <row r="22" spans="1:15" s="20" customFormat="1" x14ac:dyDescent="0.2">
      <c r="A22" s="96"/>
      <c r="B22" s="80" t="s">
        <v>22</v>
      </c>
      <c r="C22" s="86">
        <v>39752870</v>
      </c>
      <c r="D22" s="86">
        <v>37306007</v>
      </c>
      <c r="E22" s="86">
        <v>43305588</v>
      </c>
      <c r="F22" s="86">
        <v>40094003</v>
      </c>
      <c r="G22" s="86">
        <v>39711450</v>
      </c>
      <c r="H22" s="86">
        <v>43134978</v>
      </c>
      <c r="I22" s="86">
        <v>41632948</v>
      </c>
      <c r="J22" s="86">
        <v>43137903</v>
      </c>
      <c r="K22" s="86">
        <v>43795553</v>
      </c>
      <c r="L22" s="86">
        <v>41946741</v>
      </c>
      <c r="M22" s="86">
        <v>40903046</v>
      </c>
      <c r="N22" s="86">
        <v>44827077</v>
      </c>
      <c r="O22" s="81">
        <f t="shared" si="1"/>
        <v>499548164</v>
      </c>
    </row>
    <row r="23" spans="1:15" x14ac:dyDescent="0.2">
      <c r="A23" s="63"/>
      <c r="B23" s="63"/>
      <c r="C23" s="63"/>
      <c r="D23" s="63"/>
      <c r="E23" s="63"/>
      <c r="F23" s="63"/>
      <c r="G23" s="63"/>
      <c r="H23" s="63"/>
      <c r="I23" s="63"/>
      <c r="J23" s="63"/>
      <c r="K23" s="63"/>
      <c r="L23" s="63"/>
      <c r="M23" s="63"/>
      <c r="N23" s="63"/>
      <c r="O23" s="64"/>
    </row>
    <row r="24" spans="1:15" x14ac:dyDescent="0.2">
      <c r="A24" s="63"/>
      <c r="B24" s="65" t="s">
        <v>27</v>
      </c>
      <c r="C24" s="63"/>
      <c r="D24" s="63"/>
      <c r="E24" s="63"/>
      <c r="F24" s="63"/>
      <c r="G24" s="63"/>
      <c r="H24" s="63"/>
      <c r="I24" s="63"/>
      <c r="J24" s="63"/>
      <c r="K24" s="63"/>
      <c r="L24" s="63"/>
      <c r="M24" s="63"/>
      <c r="N24" s="63"/>
      <c r="O24" s="64"/>
    </row>
    <row r="25" spans="1:15" x14ac:dyDescent="0.2">
      <c r="A25" s="63"/>
      <c r="B25" s="65" t="s">
        <v>28</v>
      </c>
      <c r="C25" s="63"/>
      <c r="D25" s="63"/>
      <c r="E25" s="63"/>
      <c r="F25" s="63"/>
      <c r="G25" s="63"/>
      <c r="H25" s="63"/>
      <c r="I25" s="63"/>
      <c r="J25" s="63"/>
      <c r="K25" s="63"/>
      <c r="L25" s="63"/>
      <c r="M25" s="63"/>
      <c r="N25" s="63"/>
      <c r="O25" s="64"/>
    </row>
    <row r="26" spans="1:15" x14ac:dyDescent="0.2">
      <c r="A26" s="28"/>
      <c r="B26" s="28"/>
      <c r="C26" s="28"/>
      <c r="D26" s="28"/>
      <c r="E26" s="28"/>
      <c r="F26" s="28"/>
      <c r="G26" s="28"/>
      <c r="H26" s="28"/>
      <c r="I26" s="28"/>
      <c r="J26" s="28"/>
      <c r="K26" s="28"/>
      <c r="L26" s="28"/>
      <c r="M26" s="28"/>
      <c r="N26" s="28"/>
      <c r="O26" s="29"/>
    </row>
    <row r="27" spans="1:15" x14ac:dyDescent="0.2">
      <c r="A27" s="28"/>
      <c r="B27" s="28"/>
      <c r="C27" s="28"/>
      <c r="D27" s="28"/>
      <c r="E27" s="28"/>
      <c r="F27" s="28"/>
      <c r="G27" s="28"/>
      <c r="H27" s="28"/>
      <c r="I27" s="28"/>
      <c r="J27" s="28"/>
      <c r="K27" s="28"/>
      <c r="L27" s="28"/>
      <c r="M27" s="28"/>
      <c r="N27" s="28"/>
      <c r="O27" s="29"/>
    </row>
    <row r="28" spans="1:15" x14ac:dyDescent="0.2">
      <c r="A28" s="28"/>
      <c r="B28" s="28"/>
      <c r="C28" s="28"/>
      <c r="D28" s="28"/>
      <c r="E28" s="28"/>
      <c r="F28" s="28"/>
      <c r="G28" s="28"/>
      <c r="H28" s="28"/>
      <c r="I28" s="28"/>
      <c r="J28" s="28"/>
      <c r="K28" s="28"/>
      <c r="L28" s="28"/>
      <c r="M28" s="28"/>
      <c r="N28" s="28"/>
      <c r="O28" s="29"/>
    </row>
    <row r="29" spans="1:15" x14ac:dyDescent="0.2">
      <c r="A29" s="28"/>
      <c r="B29" s="28"/>
      <c r="C29" s="28"/>
      <c r="D29" s="28"/>
      <c r="E29" s="28"/>
      <c r="F29" s="28"/>
      <c r="G29" s="28"/>
      <c r="H29" s="28"/>
      <c r="I29" s="28"/>
      <c r="J29" s="28"/>
      <c r="K29" s="28"/>
      <c r="L29" s="28"/>
      <c r="M29" s="28"/>
      <c r="N29" s="28"/>
      <c r="O29" s="29"/>
    </row>
    <row r="30" spans="1:15" x14ac:dyDescent="0.2">
      <c r="A30" s="28"/>
      <c r="B30" s="28"/>
      <c r="C30" s="28"/>
      <c r="D30" s="28"/>
      <c r="E30" s="28"/>
      <c r="F30" s="28"/>
      <c r="G30" s="28"/>
      <c r="H30" s="28"/>
      <c r="I30" s="28"/>
      <c r="J30" s="28"/>
      <c r="K30" s="28"/>
      <c r="L30" s="28"/>
      <c r="M30" s="28"/>
      <c r="N30" s="28"/>
      <c r="O30" s="29"/>
    </row>
    <row r="31" spans="1:15" x14ac:dyDescent="0.2">
      <c r="A31" s="28"/>
      <c r="B31" s="28"/>
      <c r="C31" s="28"/>
      <c r="D31" s="28"/>
      <c r="E31" s="28"/>
      <c r="F31" s="28"/>
      <c r="G31" s="28"/>
      <c r="H31" s="28"/>
      <c r="I31" s="28"/>
      <c r="J31" s="28"/>
      <c r="K31" s="28"/>
      <c r="L31" s="28"/>
      <c r="M31" s="28"/>
      <c r="N31" s="28"/>
      <c r="O31" s="29"/>
    </row>
    <row r="32" spans="1:15"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31"/>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row r="40" spans="1:15" x14ac:dyDescent="0.2">
      <c r="A40" s="28"/>
      <c r="B40" s="28"/>
      <c r="C40" s="28"/>
      <c r="D40" s="28"/>
      <c r="E40" s="28"/>
      <c r="F40" s="28"/>
      <c r="G40" s="28"/>
      <c r="H40" s="28"/>
      <c r="I40" s="28"/>
      <c r="J40" s="28"/>
      <c r="K40" s="28"/>
      <c r="L40" s="28"/>
      <c r="M40" s="28"/>
      <c r="N40" s="28"/>
      <c r="O40" s="29"/>
    </row>
    <row r="41" spans="1:15" x14ac:dyDescent="0.2">
      <c r="A41" s="28"/>
      <c r="B41" s="28"/>
      <c r="C41" s="28"/>
      <c r="D41" s="28"/>
      <c r="E41" s="28"/>
      <c r="F41" s="28"/>
      <c r="G41" s="28"/>
      <c r="H41" s="28"/>
      <c r="I41" s="28"/>
      <c r="J41" s="28"/>
      <c r="K41" s="28"/>
      <c r="L41" s="28"/>
      <c r="M41" s="28"/>
      <c r="N41" s="28"/>
      <c r="O41" s="29"/>
    </row>
  </sheetData>
  <sheetProtection selectLockedCells="1" selectUnlockedCells="1"/>
  <mergeCells count="4">
    <mergeCell ref="A18:A22"/>
    <mergeCell ref="A3:C3"/>
    <mergeCell ref="A6:O6"/>
    <mergeCell ref="A9:A13"/>
  </mergeCells>
  <pageMargins left="0.7" right="0.7" top="0.75" bottom="0.75" header="0.51180555555555551" footer="0.51180555555555551"/>
  <pageSetup paperSize="8" scale="81" firstPageNumber="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B25" activeCellId="1" sqref="A9:XFD15 A25:XFD27"/>
    </sheetView>
  </sheetViews>
  <sheetFormatPr baseColWidth="10" defaultColWidth="9.140625" defaultRowHeight="11.25" x14ac:dyDescent="0.2"/>
  <cols>
    <col min="1" max="1" width="9.7109375" style="1" customWidth="1"/>
    <col min="2" max="2" width="31.5703125" style="1" customWidth="1"/>
    <col min="3" max="9" width="9.7109375" style="1" customWidth="1"/>
    <col min="10" max="10" width="10.42578125" style="1" customWidth="1"/>
    <col min="11" max="14" width="9.7109375" style="1" customWidth="1"/>
    <col min="15" max="15" width="10.85546875" style="1" customWidth="1"/>
    <col min="16" max="16384" width="9.140625" style="1"/>
  </cols>
  <sheetData>
    <row r="1" spans="1:17" ht="63.6" customHeight="1" x14ac:dyDescent="0.2">
      <c r="C1" s="2" t="s">
        <v>0</v>
      </c>
      <c r="D1" s="2" t="s">
        <v>0</v>
      </c>
      <c r="E1" s="2" t="s">
        <v>0</v>
      </c>
      <c r="F1" s="2" t="s">
        <v>0</v>
      </c>
      <c r="G1" s="2" t="s">
        <v>0</v>
      </c>
      <c r="H1" s="2" t="s">
        <v>0</v>
      </c>
      <c r="I1" s="2" t="s">
        <v>0</v>
      </c>
      <c r="J1" s="2" t="s">
        <v>0</v>
      </c>
      <c r="K1" s="2" t="s">
        <v>0</v>
      </c>
      <c r="L1" s="2" t="s">
        <v>0</v>
      </c>
      <c r="M1" s="2" t="s">
        <v>0</v>
      </c>
      <c r="N1" s="2" t="s">
        <v>0</v>
      </c>
      <c r="O1" s="2" t="s">
        <v>0</v>
      </c>
    </row>
    <row r="2" spans="1:17" ht="15.75" x14ac:dyDescent="0.25">
      <c r="A2" s="3" t="s">
        <v>36</v>
      </c>
    </row>
    <row r="3" spans="1:17" ht="15" x14ac:dyDescent="0.25">
      <c r="A3" s="4" t="s">
        <v>45</v>
      </c>
      <c r="J3" s="5" t="s">
        <v>1</v>
      </c>
      <c r="K3" s="6">
        <v>44278</v>
      </c>
      <c r="L3" s="6"/>
    </row>
    <row r="4" spans="1:17" ht="12" x14ac:dyDescent="0.2">
      <c r="A4" s="7" t="s">
        <v>30</v>
      </c>
    </row>
    <row r="5" spans="1:17" x14ac:dyDescent="0.2">
      <c r="A5" s="8" t="s">
        <v>2</v>
      </c>
    </row>
    <row r="6" spans="1:17" ht="33.75" customHeight="1" x14ac:dyDescent="0.2">
      <c r="A6" s="99" t="s">
        <v>3</v>
      </c>
      <c r="B6" s="99"/>
      <c r="C6" s="99"/>
      <c r="D6" s="99"/>
      <c r="E6" s="99"/>
      <c r="F6" s="99"/>
      <c r="G6" s="99"/>
      <c r="H6" s="99"/>
      <c r="I6" s="99"/>
      <c r="J6" s="99"/>
      <c r="K6" s="99"/>
      <c r="L6" s="99"/>
      <c r="M6" s="99"/>
      <c r="N6" s="99"/>
      <c r="O6" s="99"/>
    </row>
    <row r="7" spans="1:17" ht="12.75" x14ac:dyDescent="0.2">
      <c r="A7" s="9" t="s">
        <v>4</v>
      </c>
    </row>
    <row r="8" spans="1:17" x14ac:dyDescent="0.2">
      <c r="A8" s="10"/>
      <c r="B8" s="11" t="s">
        <v>5</v>
      </c>
      <c r="C8" s="12" t="s">
        <v>6</v>
      </c>
      <c r="D8" s="12" t="s">
        <v>7</v>
      </c>
      <c r="E8" s="12" t="s">
        <v>8</v>
      </c>
      <c r="F8" s="12" t="s">
        <v>9</v>
      </c>
      <c r="G8" s="12" t="s">
        <v>10</v>
      </c>
      <c r="H8" s="12" t="s">
        <v>11</v>
      </c>
      <c r="I8" s="12" t="s">
        <v>12</v>
      </c>
      <c r="J8" s="12" t="s">
        <v>13</v>
      </c>
      <c r="K8" s="12" t="s">
        <v>14</v>
      </c>
      <c r="L8" s="12" t="s">
        <v>15</v>
      </c>
      <c r="M8" s="12" t="s">
        <v>16</v>
      </c>
      <c r="N8" s="12" t="s">
        <v>17</v>
      </c>
      <c r="O8" s="12" t="s">
        <v>18</v>
      </c>
    </row>
    <row r="9" spans="1:17" x14ac:dyDescent="0.2">
      <c r="A9" s="97" t="s">
        <v>23</v>
      </c>
      <c r="B9" s="21" t="s">
        <v>19</v>
      </c>
      <c r="C9" s="14">
        <v>21513914</v>
      </c>
      <c r="D9" s="14">
        <v>19937527</v>
      </c>
      <c r="E9" s="14">
        <v>22542994</v>
      </c>
      <c r="F9" s="14">
        <v>20417120</v>
      </c>
      <c r="G9" s="14">
        <v>20342951</v>
      </c>
      <c r="H9" s="14">
        <v>22073086</v>
      </c>
      <c r="I9" s="14">
        <v>23131024</v>
      </c>
      <c r="J9" s="14">
        <v>22087566</v>
      </c>
      <c r="K9" s="14">
        <v>21143060</v>
      </c>
      <c r="L9" s="14">
        <v>23550745</v>
      </c>
      <c r="M9" s="14">
        <v>22182309</v>
      </c>
      <c r="N9" s="14">
        <v>21794320</v>
      </c>
      <c r="O9" s="14">
        <f t="shared" ref="O9:O13" si="0">SUM(C9:N9)</f>
        <v>260716616</v>
      </c>
      <c r="Q9" s="25"/>
    </row>
    <row r="10" spans="1:17" x14ac:dyDescent="0.2">
      <c r="A10" s="97"/>
      <c r="B10" s="22" t="s">
        <v>24</v>
      </c>
      <c r="C10" s="16">
        <v>20337365</v>
      </c>
      <c r="D10" s="16">
        <v>18717464</v>
      </c>
      <c r="E10" s="16">
        <v>21016290</v>
      </c>
      <c r="F10" s="16">
        <v>18374354</v>
      </c>
      <c r="G10" s="16">
        <v>18680512</v>
      </c>
      <c r="H10" s="16">
        <v>20627096</v>
      </c>
      <c r="I10" s="16">
        <v>21548346</v>
      </c>
      <c r="J10" s="16">
        <v>20510167</v>
      </c>
      <c r="K10" s="16">
        <v>19453706</v>
      </c>
      <c r="L10" s="16">
        <v>21791519</v>
      </c>
      <c r="M10" s="16">
        <v>20256328</v>
      </c>
      <c r="N10" s="16">
        <v>20088457</v>
      </c>
      <c r="O10" s="23">
        <f t="shared" si="0"/>
        <v>241401604</v>
      </c>
      <c r="Q10" s="25"/>
    </row>
    <row r="11" spans="1:17" x14ac:dyDescent="0.2">
      <c r="A11" s="97"/>
      <c r="B11" s="22" t="s">
        <v>25</v>
      </c>
      <c r="C11" s="16">
        <v>1133107</v>
      </c>
      <c r="D11" s="16">
        <v>1134021</v>
      </c>
      <c r="E11" s="16">
        <v>1502971.0000000005</v>
      </c>
      <c r="F11" s="16">
        <v>1956433.9999999998</v>
      </c>
      <c r="G11" s="16">
        <v>1600238.9999999998</v>
      </c>
      <c r="H11" s="16">
        <v>1358066.0000000002</v>
      </c>
      <c r="I11" s="16">
        <v>1455996</v>
      </c>
      <c r="J11" s="16">
        <v>1532961.0000000002</v>
      </c>
      <c r="K11" s="16">
        <v>1623269.0000000002</v>
      </c>
      <c r="L11" s="16">
        <v>1677724</v>
      </c>
      <c r="M11" s="16">
        <v>1847152.9999999998</v>
      </c>
      <c r="N11" s="16">
        <v>1639735</v>
      </c>
      <c r="O11" s="23">
        <f t="shared" si="0"/>
        <v>18461676</v>
      </c>
      <c r="Q11" s="25"/>
    </row>
    <row r="12" spans="1:17" x14ac:dyDescent="0.2">
      <c r="A12" s="97"/>
      <c r="B12" s="22" t="s">
        <v>21</v>
      </c>
      <c r="C12" s="16">
        <v>1235843</v>
      </c>
      <c r="D12" s="16">
        <v>1122130</v>
      </c>
      <c r="E12" s="16">
        <v>1281416</v>
      </c>
      <c r="F12" s="16">
        <v>1326890</v>
      </c>
      <c r="G12" s="16">
        <v>1220838</v>
      </c>
      <c r="H12" s="16">
        <v>1394444</v>
      </c>
      <c r="I12" s="16">
        <v>1151874</v>
      </c>
      <c r="J12" s="16">
        <v>1272069</v>
      </c>
      <c r="K12" s="16">
        <v>1413843</v>
      </c>
      <c r="L12" s="16">
        <v>1323122</v>
      </c>
      <c r="M12" s="16">
        <v>1074333</v>
      </c>
      <c r="N12" s="16">
        <v>1328552</v>
      </c>
      <c r="O12" s="23">
        <f t="shared" si="0"/>
        <v>15145354</v>
      </c>
      <c r="Q12" s="25"/>
    </row>
    <row r="13" spans="1:17" s="20" customFormat="1" x14ac:dyDescent="0.2">
      <c r="A13" s="98"/>
      <c r="B13" s="83" t="s">
        <v>22</v>
      </c>
      <c r="C13" s="84">
        <v>23271006</v>
      </c>
      <c r="D13" s="84">
        <v>21553390</v>
      </c>
      <c r="E13" s="84">
        <v>24309444</v>
      </c>
      <c r="F13" s="84">
        <v>22293724</v>
      </c>
      <c r="G13" s="84">
        <v>22100215</v>
      </c>
      <c r="H13" s="84">
        <v>23986133</v>
      </c>
      <c r="I13" s="84">
        <v>24699486</v>
      </c>
      <c r="J13" s="84">
        <v>23718318</v>
      </c>
      <c r="K13" s="84">
        <v>23054319</v>
      </c>
      <c r="L13" s="84">
        <v>25410163</v>
      </c>
      <c r="M13" s="84">
        <v>23801856</v>
      </c>
      <c r="N13" s="84">
        <v>23823025</v>
      </c>
      <c r="O13" s="85">
        <f t="shared" si="0"/>
        <v>282021079</v>
      </c>
      <c r="Q13" s="25"/>
    </row>
    <row r="14" spans="1:17" x14ac:dyDescent="0.2">
      <c r="C14" s="25"/>
      <c r="D14" s="25"/>
      <c r="E14" s="25"/>
      <c r="F14" s="25"/>
      <c r="G14" s="25"/>
      <c r="H14" s="25"/>
      <c r="I14" s="25"/>
      <c r="J14" s="25"/>
      <c r="K14" s="25"/>
      <c r="L14" s="25"/>
      <c r="M14" s="25"/>
      <c r="N14" s="25"/>
      <c r="O14" s="25"/>
    </row>
    <row r="15" spans="1:17" x14ac:dyDescent="0.2">
      <c r="C15" s="25"/>
      <c r="D15" s="25"/>
      <c r="E15" s="25"/>
      <c r="F15" s="25"/>
      <c r="G15" s="25"/>
      <c r="H15" s="25"/>
      <c r="I15" s="25"/>
      <c r="J15" s="25"/>
      <c r="K15" s="25"/>
      <c r="L15" s="25"/>
      <c r="M15" s="25"/>
      <c r="N15" s="25"/>
      <c r="O15" s="25"/>
    </row>
    <row r="16" spans="1:17" ht="12.75" x14ac:dyDescent="0.2">
      <c r="A16" s="9" t="s">
        <v>26</v>
      </c>
      <c r="C16" s="25"/>
      <c r="D16" s="25"/>
      <c r="E16" s="25"/>
      <c r="F16" s="25"/>
      <c r="G16" s="25"/>
      <c r="H16" s="25"/>
      <c r="I16" s="25"/>
      <c r="J16" s="25"/>
      <c r="K16" s="25"/>
      <c r="L16" s="25"/>
      <c r="M16" s="25"/>
      <c r="N16" s="25"/>
      <c r="O16" s="25"/>
    </row>
    <row r="17" spans="1:17" x14ac:dyDescent="0.2">
      <c r="A17" s="10"/>
      <c r="B17" s="26" t="s">
        <v>5</v>
      </c>
      <c r="C17" s="12" t="s">
        <v>6</v>
      </c>
      <c r="D17" s="12" t="s">
        <v>7</v>
      </c>
      <c r="E17" s="12" t="s">
        <v>8</v>
      </c>
      <c r="F17" s="12" t="s">
        <v>9</v>
      </c>
      <c r="G17" s="12" t="s">
        <v>10</v>
      </c>
      <c r="H17" s="12" t="s">
        <v>11</v>
      </c>
      <c r="I17" s="12" t="s">
        <v>12</v>
      </c>
      <c r="J17" s="12" t="s">
        <v>13</v>
      </c>
      <c r="K17" s="12" t="s">
        <v>14</v>
      </c>
      <c r="L17" s="12" t="s">
        <v>15</v>
      </c>
      <c r="M17" s="12" t="s">
        <v>16</v>
      </c>
      <c r="N17" s="12" t="s">
        <v>17</v>
      </c>
      <c r="O17" s="27" t="s">
        <v>18</v>
      </c>
    </row>
    <row r="18" spans="1:17" ht="12.75" x14ac:dyDescent="0.2">
      <c r="A18" s="97" t="s">
        <v>23</v>
      </c>
      <c r="B18" s="21" t="s">
        <v>19</v>
      </c>
      <c r="C18" s="14">
        <v>31130638</v>
      </c>
      <c r="D18" s="14">
        <v>29163051</v>
      </c>
      <c r="E18" s="14">
        <v>32546627</v>
      </c>
      <c r="F18" s="14">
        <v>29399145</v>
      </c>
      <c r="G18" s="14">
        <v>28873278</v>
      </c>
      <c r="H18" s="14">
        <v>31437428</v>
      </c>
      <c r="I18" s="14">
        <v>33262677</v>
      </c>
      <c r="J18" s="14">
        <v>32049158</v>
      </c>
      <c r="K18" s="14">
        <v>31723772</v>
      </c>
      <c r="L18" s="14">
        <v>34020321</v>
      </c>
      <c r="M18" s="14">
        <v>32528176</v>
      </c>
      <c r="N18" s="14">
        <v>32248764</v>
      </c>
      <c r="O18" s="14">
        <f t="shared" ref="O18:O22" si="1">SUM(C18:N18)</f>
        <v>378383035</v>
      </c>
      <c r="P18"/>
      <c r="Q18" s="25"/>
    </row>
    <row r="19" spans="1:17" ht="12.75" x14ac:dyDescent="0.2">
      <c r="A19" s="97"/>
      <c r="B19" s="22" t="s">
        <v>20</v>
      </c>
      <c r="C19" s="16">
        <v>29774939</v>
      </c>
      <c r="D19" s="16">
        <v>27481530</v>
      </c>
      <c r="E19" s="16">
        <v>30751167</v>
      </c>
      <c r="F19" s="16">
        <v>27023276</v>
      </c>
      <c r="G19" s="16">
        <v>26848691</v>
      </c>
      <c r="H19" s="16">
        <v>29677303</v>
      </c>
      <c r="I19" s="16">
        <v>31354924</v>
      </c>
      <c r="J19" s="16">
        <v>30154768</v>
      </c>
      <c r="K19" s="16">
        <v>29713942</v>
      </c>
      <c r="L19" s="16">
        <v>31952527</v>
      </c>
      <c r="M19" s="16">
        <v>30281978</v>
      </c>
      <c r="N19" s="16">
        <v>30262883</v>
      </c>
      <c r="O19" s="16">
        <f t="shared" si="1"/>
        <v>355277928</v>
      </c>
      <c r="P19"/>
      <c r="Q19" s="25"/>
    </row>
    <row r="20" spans="1:17" ht="12.75" x14ac:dyDescent="0.2">
      <c r="A20" s="97"/>
      <c r="B20" s="22" t="s">
        <v>25</v>
      </c>
      <c r="C20" s="16">
        <v>1266390</v>
      </c>
      <c r="D20" s="16">
        <v>1511624</v>
      </c>
      <c r="E20" s="16">
        <v>1731175.0000000002</v>
      </c>
      <c r="F20" s="16">
        <v>2170984</v>
      </c>
      <c r="G20" s="16">
        <v>1880015</v>
      </c>
      <c r="H20" s="16">
        <v>1594574</v>
      </c>
      <c r="I20" s="16">
        <v>1669984</v>
      </c>
      <c r="J20" s="16">
        <v>1794501.0000000002</v>
      </c>
      <c r="K20" s="16">
        <v>1882882</v>
      </c>
      <c r="L20" s="16">
        <v>1899039.9999999998</v>
      </c>
      <c r="M20" s="16">
        <v>2077332</v>
      </c>
      <c r="N20" s="16">
        <v>1831363.0000000002</v>
      </c>
      <c r="O20" s="16">
        <f t="shared" si="1"/>
        <v>21309864</v>
      </c>
      <c r="P20"/>
      <c r="Q20" s="25"/>
    </row>
    <row r="21" spans="1:17" ht="12.75" x14ac:dyDescent="0.2">
      <c r="A21" s="97"/>
      <c r="B21" s="22" t="s">
        <v>21</v>
      </c>
      <c r="C21" s="16">
        <v>10827611</v>
      </c>
      <c r="D21" s="16">
        <v>9426362</v>
      </c>
      <c r="E21" s="16">
        <v>10688008</v>
      </c>
      <c r="F21" s="16">
        <v>10838352</v>
      </c>
      <c r="G21" s="16">
        <v>10182888</v>
      </c>
      <c r="H21" s="16">
        <v>11560118</v>
      </c>
      <c r="I21" s="16">
        <v>10375381</v>
      </c>
      <c r="J21" s="16">
        <v>10147477</v>
      </c>
      <c r="K21" s="16">
        <v>11141907</v>
      </c>
      <c r="L21" s="16">
        <v>10657886</v>
      </c>
      <c r="M21" s="16">
        <v>9353439</v>
      </c>
      <c r="N21" s="16">
        <v>10332461</v>
      </c>
      <c r="O21" s="16">
        <f t="shared" si="1"/>
        <v>125531890</v>
      </c>
      <c r="P21"/>
      <c r="Q21" s="25"/>
    </row>
    <row r="22" spans="1:17" s="20" customFormat="1" ht="12.75" x14ac:dyDescent="0.2">
      <c r="A22" s="98"/>
      <c r="B22" s="83" t="s">
        <v>22</v>
      </c>
      <c r="C22" s="84">
        <v>43450143</v>
      </c>
      <c r="D22" s="84">
        <v>40010206</v>
      </c>
      <c r="E22" s="84">
        <v>44672888</v>
      </c>
      <c r="F22" s="84">
        <v>41791562</v>
      </c>
      <c r="G22" s="84">
        <v>40593612</v>
      </c>
      <c r="H22" s="84">
        <v>44543365</v>
      </c>
      <c r="I22" s="84">
        <v>44849532</v>
      </c>
      <c r="J22" s="84">
        <v>43188882</v>
      </c>
      <c r="K22" s="84">
        <v>44264526</v>
      </c>
      <c r="L22" s="84">
        <v>46239120</v>
      </c>
      <c r="M22" s="84">
        <v>43443720</v>
      </c>
      <c r="N22" s="84">
        <v>44461420</v>
      </c>
      <c r="O22" s="84">
        <f t="shared" si="1"/>
        <v>521508976</v>
      </c>
      <c r="P22"/>
      <c r="Q22" s="25"/>
    </row>
    <row r="23" spans="1:17" x14ac:dyDescent="0.2">
      <c r="A23" s="28"/>
      <c r="B23" s="28"/>
      <c r="C23" s="28"/>
      <c r="D23" s="28"/>
      <c r="E23" s="28"/>
      <c r="F23" s="28"/>
      <c r="G23" s="28"/>
      <c r="H23" s="28"/>
      <c r="I23" s="28"/>
      <c r="J23" s="28"/>
      <c r="K23" s="28"/>
      <c r="L23" s="28"/>
      <c r="M23" s="28"/>
      <c r="N23" s="28"/>
      <c r="O23" s="29"/>
      <c r="Q23" s="25"/>
    </row>
    <row r="24" spans="1:17" x14ac:dyDescent="0.2">
      <c r="A24" s="28"/>
      <c r="B24" s="30" t="s">
        <v>27</v>
      </c>
      <c r="C24" s="28"/>
      <c r="D24" s="28"/>
      <c r="E24" s="28"/>
      <c r="F24" s="28"/>
      <c r="G24" s="28"/>
      <c r="H24" s="28"/>
      <c r="I24" s="28"/>
      <c r="J24" s="28"/>
      <c r="K24" s="28"/>
      <c r="L24" s="28"/>
      <c r="M24" s="28"/>
      <c r="N24" s="28"/>
      <c r="O24" s="29"/>
    </row>
    <row r="25" spans="1:17" x14ac:dyDescent="0.2">
      <c r="A25" s="28"/>
      <c r="B25" s="30" t="s">
        <v>28</v>
      </c>
      <c r="C25" s="28"/>
      <c r="D25" s="28"/>
      <c r="E25" s="28"/>
      <c r="F25" s="28"/>
      <c r="G25" s="28"/>
      <c r="H25" s="28"/>
      <c r="I25" s="28"/>
      <c r="J25" s="28"/>
      <c r="K25" s="28"/>
      <c r="L25" s="28"/>
      <c r="M25" s="28"/>
      <c r="N25" s="28"/>
      <c r="O25" s="29"/>
    </row>
    <row r="26" spans="1:17" x14ac:dyDescent="0.2">
      <c r="A26" s="28"/>
      <c r="B26" s="28"/>
      <c r="C26" s="28"/>
      <c r="D26" s="28"/>
      <c r="E26" s="28"/>
      <c r="F26" s="28"/>
      <c r="G26" s="28"/>
      <c r="H26" s="28"/>
      <c r="I26" s="28"/>
      <c r="J26" s="28"/>
      <c r="K26" s="28"/>
      <c r="L26" s="28"/>
      <c r="M26" s="28"/>
      <c r="N26" s="28"/>
      <c r="O26" s="29"/>
    </row>
    <row r="27" spans="1:17" x14ac:dyDescent="0.2">
      <c r="A27" s="28"/>
      <c r="B27" s="28"/>
      <c r="C27" s="28"/>
      <c r="D27" s="28"/>
      <c r="E27" s="28"/>
      <c r="F27" s="28"/>
      <c r="G27" s="28"/>
      <c r="H27" s="28"/>
      <c r="I27" s="28"/>
      <c r="J27" s="28"/>
      <c r="K27" s="28"/>
      <c r="L27" s="28"/>
      <c r="M27" s="28"/>
      <c r="N27" s="28"/>
      <c r="O27" s="29"/>
    </row>
    <row r="28" spans="1:17" x14ac:dyDescent="0.2">
      <c r="A28" s="28"/>
      <c r="B28" s="28"/>
      <c r="C28" s="28"/>
      <c r="D28" s="28"/>
      <c r="E28" s="28"/>
      <c r="F28" s="28"/>
      <c r="G28" s="28"/>
      <c r="H28" s="28"/>
      <c r="I28" s="28"/>
      <c r="J28" s="28"/>
      <c r="K28" s="28"/>
      <c r="L28" s="28"/>
      <c r="M28" s="28"/>
      <c r="N28" s="28"/>
      <c r="O28" s="29"/>
    </row>
    <row r="29" spans="1:17" x14ac:dyDescent="0.2">
      <c r="A29" s="28"/>
      <c r="B29" s="28"/>
      <c r="C29" s="28"/>
      <c r="D29" s="28"/>
      <c r="E29" s="28"/>
      <c r="F29" s="28"/>
      <c r="G29" s="28"/>
      <c r="H29" s="28"/>
      <c r="I29" s="28"/>
      <c r="J29" s="28"/>
      <c r="K29" s="28"/>
      <c r="L29" s="28"/>
      <c r="M29" s="28"/>
      <c r="N29" s="28"/>
      <c r="O29" s="29"/>
    </row>
    <row r="30" spans="1:17" x14ac:dyDescent="0.2">
      <c r="A30" s="28"/>
      <c r="B30" s="28"/>
      <c r="C30" s="28"/>
      <c r="D30" s="28"/>
      <c r="E30" s="28"/>
      <c r="F30" s="28"/>
      <c r="G30" s="28"/>
      <c r="H30" s="28"/>
      <c r="I30" s="28"/>
      <c r="J30" s="28"/>
      <c r="K30" s="28"/>
      <c r="L30" s="28"/>
      <c r="M30" s="28"/>
      <c r="N30" s="28"/>
      <c r="O30" s="29"/>
    </row>
    <row r="31" spans="1:17" x14ac:dyDescent="0.2">
      <c r="A31" s="28"/>
      <c r="B31" s="28"/>
      <c r="C31" s="28"/>
      <c r="D31" s="28"/>
      <c r="E31" s="28"/>
      <c r="F31" s="28"/>
      <c r="G31" s="28"/>
      <c r="H31" s="28"/>
      <c r="I31" s="28"/>
      <c r="J31" s="28"/>
      <c r="K31" s="28"/>
      <c r="L31" s="28"/>
      <c r="M31" s="28"/>
      <c r="N31" s="28"/>
      <c r="O31" s="29"/>
    </row>
    <row r="32" spans="1:17"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31"/>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row r="40" spans="1:15" x14ac:dyDescent="0.2">
      <c r="A40" s="28"/>
      <c r="B40" s="28"/>
      <c r="C40" s="28"/>
      <c r="D40" s="28"/>
      <c r="E40" s="28"/>
      <c r="F40" s="28"/>
      <c r="G40" s="28"/>
      <c r="H40" s="28"/>
      <c r="I40" s="28"/>
      <c r="J40" s="28"/>
      <c r="K40" s="28"/>
      <c r="L40" s="28"/>
      <c r="M40" s="28"/>
      <c r="N40" s="28"/>
      <c r="O40" s="29"/>
    </row>
    <row r="41" spans="1:15" x14ac:dyDescent="0.2">
      <c r="A41" s="28"/>
      <c r="B41" s="28"/>
      <c r="C41" s="28"/>
      <c r="D41" s="28"/>
      <c r="E41" s="28"/>
      <c r="F41" s="28"/>
      <c r="G41" s="28"/>
      <c r="H41" s="28"/>
      <c r="I41" s="28"/>
      <c r="J41" s="28"/>
      <c r="K41" s="28"/>
      <c r="L41" s="28"/>
      <c r="M41" s="28"/>
      <c r="N41" s="28"/>
      <c r="O41" s="29"/>
    </row>
  </sheetData>
  <sheetProtection selectLockedCells="1" selectUnlockedCells="1"/>
  <mergeCells count="3">
    <mergeCell ref="A18:A22"/>
    <mergeCell ref="A9:A13"/>
    <mergeCell ref="A6:O6"/>
  </mergeCells>
  <pageMargins left="0.7" right="0.7" top="0.75" bottom="0.75" header="0.51180555555555551" footer="0.51180555555555551"/>
  <pageSetup paperSize="9" firstPageNumber="0"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1"/>
  <sheetViews>
    <sheetView topLeftCell="A13" workbookViewId="0">
      <selection activeCell="B20" sqref="B20"/>
    </sheetView>
  </sheetViews>
  <sheetFormatPr baseColWidth="10" defaultColWidth="9.140625" defaultRowHeight="11.25" x14ac:dyDescent="0.2"/>
  <cols>
    <col min="1" max="1" width="9.7109375" style="1" customWidth="1"/>
    <col min="2" max="2" width="31.5703125" style="1" customWidth="1"/>
    <col min="3" max="9" width="9.7109375" style="1" customWidth="1"/>
    <col min="10" max="10" width="10.42578125" style="1" customWidth="1"/>
    <col min="11" max="14" width="9.7109375" style="1" customWidth="1"/>
    <col min="15" max="15" width="10.85546875" style="1" customWidth="1"/>
    <col min="16" max="16384" width="9.140625" style="1"/>
  </cols>
  <sheetData>
    <row r="1" spans="1:15" ht="63.6" customHeight="1" x14ac:dyDescent="0.2">
      <c r="C1" s="2" t="s">
        <v>0</v>
      </c>
      <c r="D1" s="2" t="s">
        <v>0</v>
      </c>
      <c r="E1" s="2" t="s">
        <v>0</v>
      </c>
      <c r="F1" s="2" t="s">
        <v>0</v>
      </c>
      <c r="G1" s="2" t="s">
        <v>0</v>
      </c>
      <c r="H1" s="2" t="s">
        <v>0</v>
      </c>
      <c r="I1" s="2" t="s">
        <v>0</v>
      </c>
      <c r="J1" s="2" t="s">
        <v>0</v>
      </c>
      <c r="K1" s="2" t="s">
        <v>0</v>
      </c>
      <c r="L1" s="2" t="s">
        <v>0</v>
      </c>
      <c r="M1" s="2" t="s">
        <v>0</v>
      </c>
      <c r="N1" s="2" t="s">
        <v>0</v>
      </c>
      <c r="O1" s="2" t="s">
        <v>0</v>
      </c>
    </row>
    <row r="2" spans="1:15" ht="15.75" x14ac:dyDescent="0.25">
      <c r="A2" s="3" t="s">
        <v>36</v>
      </c>
    </row>
    <row r="3" spans="1:15" ht="15" x14ac:dyDescent="0.25">
      <c r="A3" s="4" t="s">
        <v>46</v>
      </c>
      <c r="J3" s="5" t="s">
        <v>1</v>
      </c>
      <c r="K3" s="6">
        <v>44292</v>
      </c>
      <c r="L3" s="6"/>
    </row>
    <row r="4" spans="1:15" ht="12" x14ac:dyDescent="0.2">
      <c r="A4" s="7" t="s">
        <v>30</v>
      </c>
    </row>
    <row r="5" spans="1:15" x14ac:dyDescent="0.2">
      <c r="A5" s="8" t="s">
        <v>2</v>
      </c>
    </row>
    <row r="6" spans="1:15" ht="33.75" customHeight="1" x14ac:dyDescent="0.2">
      <c r="A6" s="99" t="s">
        <v>3</v>
      </c>
      <c r="B6" s="99"/>
      <c r="C6" s="99"/>
      <c r="D6" s="99"/>
      <c r="E6" s="99"/>
      <c r="F6" s="99"/>
      <c r="G6" s="99"/>
      <c r="H6" s="99"/>
      <c r="I6" s="99"/>
      <c r="J6" s="99"/>
      <c r="K6" s="99"/>
      <c r="L6" s="99"/>
      <c r="M6" s="99"/>
      <c r="N6" s="99"/>
      <c r="O6" s="99"/>
    </row>
    <row r="7" spans="1:15" ht="12.75" x14ac:dyDescent="0.2">
      <c r="A7" s="9" t="s">
        <v>4</v>
      </c>
    </row>
    <row r="8" spans="1:15" x14ac:dyDescent="0.2">
      <c r="A8" s="10"/>
      <c r="B8" s="11" t="s">
        <v>5</v>
      </c>
      <c r="C8" s="12" t="s">
        <v>6</v>
      </c>
      <c r="D8" s="12" t="s">
        <v>7</v>
      </c>
      <c r="E8" s="12" t="s">
        <v>8</v>
      </c>
      <c r="F8" s="12" t="s">
        <v>9</v>
      </c>
      <c r="G8" s="12" t="s">
        <v>10</v>
      </c>
      <c r="H8" s="12" t="s">
        <v>11</v>
      </c>
      <c r="I8" s="12" t="s">
        <v>12</v>
      </c>
      <c r="J8" s="12" t="s">
        <v>13</v>
      </c>
      <c r="K8" s="12" t="s">
        <v>14</v>
      </c>
      <c r="L8" s="12" t="s">
        <v>15</v>
      </c>
      <c r="M8" s="12" t="s">
        <v>16</v>
      </c>
      <c r="N8" s="12" t="s">
        <v>17</v>
      </c>
      <c r="O8" s="12" t="s">
        <v>18</v>
      </c>
    </row>
    <row r="9" spans="1:15" x14ac:dyDescent="0.2">
      <c r="A9" s="97" t="s">
        <v>23</v>
      </c>
      <c r="B9" s="21" t="s">
        <v>19</v>
      </c>
      <c r="C9" s="14">
        <v>23370607</v>
      </c>
      <c r="D9" s="14">
        <v>21084793</v>
      </c>
      <c r="E9" s="14">
        <v>22395336</v>
      </c>
      <c r="F9" s="14">
        <v>21973984</v>
      </c>
      <c r="G9" s="14">
        <v>22856723</v>
      </c>
      <c r="H9" s="14">
        <v>21221400</v>
      </c>
      <c r="I9" s="14">
        <v>24119788</v>
      </c>
      <c r="J9" s="14">
        <v>22901360</v>
      </c>
      <c r="K9" s="14">
        <v>21663073</v>
      </c>
      <c r="L9" s="14">
        <v>24400227</v>
      </c>
      <c r="M9" s="14">
        <v>20376262</v>
      </c>
      <c r="N9" s="14">
        <v>21120578</v>
      </c>
      <c r="O9" s="14">
        <f t="shared" ref="O9:O13" si="0">SUM(C9:N9)</f>
        <v>267484131</v>
      </c>
    </row>
    <row r="10" spans="1:15" x14ac:dyDescent="0.2">
      <c r="A10" s="97"/>
      <c r="B10" s="22" t="s">
        <v>24</v>
      </c>
      <c r="C10" s="16">
        <v>22157047</v>
      </c>
      <c r="D10" s="16">
        <v>20103789</v>
      </c>
      <c r="E10" s="16">
        <v>21168983</v>
      </c>
      <c r="F10" s="16">
        <v>20097161</v>
      </c>
      <c r="G10" s="16">
        <v>21246297</v>
      </c>
      <c r="H10" s="16">
        <v>19574064</v>
      </c>
      <c r="I10" s="16">
        <v>22367760</v>
      </c>
      <c r="J10" s="16">
        <v>21078980</v>
      </c>
      <c r="K10" s="16">
        <v>20101740</v>
      </c>
      <c r="L10" s="16">
        <v>23156840</v>
      </c>
      <c r="M10" s="16">
        <v>19428535</v>
      </c>
      <c r="N10" s="16">
        <v>18923547</v>
      </c>
      <c r="O10" s="23">
        <f t="shared" si="0"/>
        <v>249404743</v>
      </c>
    </row>
    <row r="11" spans="1:15" x14ac:dyDescent="0.2">
      <c r="A11" s="97"/>
      <c r="B11" s="22" t="s">
        <v>25</v>
      </c>
      <c r="C11" s="16">
        <v>1207862</v>
      </c>
      <c r="D11" s="16">
        <v>975752</v>
      </c>
      <c r="E11" s="16">
        <v>1220492</v>
      </c>
      <c r="F11" s="16">
        <v>1855731</v>
      </c>
      <c r="G11" s="16">
        <v>1489918</v>
      </c>
      <c r="H11" s="16">
        <v>1570680</v>
      </c>
      <c r="I11" s="16">
        <v>1664891</v>
      </c>
      <c r="J11" s="16">
        <v>1771432</v>
      </c>
      <c r="K11" s="16">
        <v>1525099</v>
      </c>
      <c r="L11" s="16">
        <v>1217881</v>
      </c>
      <c r="M11" s="16">
        <v>887521</v>
      </c>
      <c r="N11" s="16">
        <v>2152276</v>
      </c>
      <c r="O11" s="23">
        <f t="shared" si="0"/>
        <v>17539535</v>
      </c>
    </row>
    <row r="12" spans="1:15" x14ac:dyDescent="0.2">
      <c r="A12" s="97"/>
      <c r="B12" s="22" t="s">
        <v>21</v>
      </c>
      <c r="C12" s="16">
        <v>1161083</v>
      </c>
      <c r="D12" s="16">
        <v>1075575</v>
      </c>
      <c r="E12" s="16">
        <v>1175088</v>
      </c>
      <c r="F12" s="16">
        <v>1250544</v>
      </c>
      <c r="G12" s="16">
        <v>1226324</v>
      </c>
      <c r="H12" s="16">
        <v>1275334</v>
      </c>
      <c r="I12" s="16">
        <v>1269947</v>
      </c>
      <c r="J12" s="16">
        <v>1198459</v>
      </c>
      <c r="K12" s="16">
        <v>1429403</v>
      </c>
      <c r="L12" s="16">
        <v>1506597</v>
      </c>
      <c r="M12" s="16">
        <v>1178958</v>
      </c>
      <c r="N12" s="16">
        <v>1432769</v>
      </c>
      <c r="O12" s="23">
        <f t="shared" si="0"/>
        <v>15180081</v>
      </c>
    </row>
    <row r="13" spans="1:15" s="20" customFormat="1" x14ac:dyDescent="0.2">
      <c r="A13" s="98"/>
      <c r="B13" s="83" t="s">
        <v>22</v>
      </c>
      <c r="C13" s="84">
        <v>25193608</v>
      </c>
      <c r="D13" s="84">
        <v>22752517</v>
      </c>
      <c r="E13" s="84">
        <v>24229703</v>
      </c>
      <c r="F13" s="84">
        <v>23921114</v>
      </c>
      <c r="G13" s="84">
        <v>24756449</v>
      </c>
      <c r="H13" s="84">
        <v>23129383</v>
      </c>
      <c r="I13" s="84">
        <v>26037903</v>
      </c>
      <c r="J13" s="84">
        <v>24704038</v>
      </c>
      <c r="K13" s="84">
        <v>23755579</v>
      </c>
      <c r="L13" s="84">
        <v>26622021</v>
      </c>
      <c r="M13" s="84">
        <v>22178161</v>
      </c>
      <c r="N13" s="84">
        <v>23341982</v>
      </c>
      <c r="O13" s="85">
        <f t="shared" si="0"/>
        <v>290622458</v>
      </c>
    </row>
    <row r="14" spans="1:15" x14ac:dyDescent="0.2">
      <c r="C14" s="25"/>
      <c r="D14" s="25"/>
      <c r="E14" s="25"/>
      <c r="F14" s="25"/>
      <c r="G14" s="25"/>
      <c r="H14" s="25"/>
      <c r="I14" s="25"/>
      <c r="J14" s="25"/>
      <c r="K14" s="25"/>
      <c r="L14" s="25"/>
      <c r="M14" s="25"/>
      <c r="N14" s="25"/>
      <c r="O14" s="25"/>
    </row>
    <row r="15" spans="1:15" x14ac:dyDescent="0.2">
      <c r="C15" s="25"/>
      <c r="D15" s="25"/>
      <c r="E15" s="25"/>
      <c r="F15" s="25"/>
      <c r="G15" s="25"/>
      <c r="H15" s="25"/>
      <c r="I15" s="25"/>
      <c r="J15" s="25"/>
      <c r="K15" s="25"/>
      <c r="L15" s="25"/>
      <c r="M15" s="25"/>
      <c r="N15" s="25"/>
      <c r="O15" s="25"/>
    </row>
    <row r="16" spans="1:15" ht="12.75" x14ac:dyDescent="0.2">
      <c r="A16" s="9" t="s">
        <v>26</v>
      </c>
      <c r="C16" s="25"/>
      <c r="D16" s="25"/>
      <c r="E16" s="25"/>
      <c r="F16" s="25"/>
      <c r="G16" s="25"/>
      <c r="H16" s="25"/>
      <c r="I16" s="25"/>
      <c r="J16" s="25"/>
      <c r="K16" s="25"/>
      <c r="L16" s="25"/>
      <c r="M16" s="25"/>
      <c r="N16" s="25"/>
      <c r="O16" s="25"/>
    </row>
    <row r="17" spans="1:16" x14ac:dyDescent="0.2">
      <c r="A17" s="10"/>
      <c r="B17" s="26" t="s">
        <v>5</v>
      </c>
      <c r="C17" s="12" t="s">
        <v>6</v>
      </c>
      <c r="D17" s="12" t="s">
        <v>7</v>
      </c>
      <c r="E17" s="12" t="s">
        <v>8</v>
      </c>
      <c r="F17" s="12" t="s">
        <v>9</v>
      </c>
      <c r="G17" s="12" t="s">
        <v>10</v>
      </c>
      <c r="H17" s="12" t="s">
        <v>11</v>
      </c>
      <c r="I17" s="12" t="s">
        <v>12</v>
      </c>
      <c r="J17" s="12" t="s">
        <v>13</v>
      </c>
      <c r="K17" s="12" t="s">
        <v>14</v>
      </c>
      <c r="L17" s="12" t="s">
        <v>15</v>
      </c>
      <c r="M17" s="12" t="s">
        <v>16</v>
      </c>
      <c r="N17" s="12" t="s">
        <v>17</v>
      </c>
      <c r="O17" s="27" t="s">
        <v>18</v>
      </c>
    </row>
    <row r="18" spans="1:16" x14ac:dyDescent="0.2">
      <c r="A18" s="97" t="s">
        <v>23</v>
      </c>
      <c r="B18" s="21" t="s">
        <v>19</v>
      </c>
      <c r="C18" s="14">
        <v>32769292</v>
      </c>
      <c r="D18" s="14">
        <v>29911756</v>
      </c>
      <c r="E18" s="14">
        <v>31376437</v>
      </c>
      <c r="F18" s="14">
        <v>31333299</v>
      </c>
      <c r="G18" s="14">
        <v>32061918</v>
      </c>
      <c r="H18" s="14">
        <v>29548503</v>
      </c>
      <c r="I18" s="14">
        <v>34241396</v>
      </c>
      <c r="J18" s="14">
        <v>33130439</v>
      </c>
      <c r="K18" s="14">
        <v>31877494</v>
      </c>
      <c r="L18" s="14">
        <v>35470381</v>
      </c>
      <c r="M18" s="14">
        <v>31130858</v>
      </c>
      <c r="N18" s="14">
        <v>31187078</v>
      </c>
      <c r="O18" s="14">
        <f t="shared" ref="O18:O22" si="1">SUM(C18:N18)</f>
        <v>384038851</v>
      </c>
      <c r="P18" s="25"/>
    </row>
    <row r="19" spans="1:16" x14ac:dyDescent="0.2">
      <c r="A19" s="97"/>
      <c r="B19" s="22" t="s">
        <v>20</v>
      </c>
      <c r="C19" s="16">
        <v>31331156</v>
      </c>
      <c r="D19" s="16">
        <v>28761739</v>
      </c>
      <c r="E19" s="16">
        <v>29739184</v>
      </c>
      <c r="F19" s="16">
        <v>29182510</v>
      </c>
      <c r="G19" s="16">
        <v>30036958</v>
      </c>
      <c r="H19" s="16">
        <v>27577512</v>
      </c>
      <c r="I19" s="16">
        <v>32109067</v>
      </c>
      <c r="J19" s="16">
        <v>30923359</v>
      </c>
      <c r="K19" s="16">
        <v>29893367</v>
      </c>
      <c r="L19" s="16">
        <v>34050559</v>
      </c>
      <c r="M19" s="16">
        <v>29888945</v>
      </c>
      <c r="N19" s="16">
        <v>28511158</v>
      </c>
      <c r="O19" s="16">
        <f t="shared" si="1"/>
        <v>362005514</v>
      </c>
      <c r="P19" s="25"/>
    </row>
    <row r="20" spans="1:16" x14ac:dyDescent="0.2">
      <c r="A20" s="97"/>
      <c r="B20" s="22" t="s">
        <v>25</v>
      </c>
      <c r="C20" s="16">
        <v>1424069</v>
      </c>
      <c r="D20" s="16">
        <v>1139244</v>
      </c>
      <c r="E20" s="16">
        <v>1627168</v>
      </c>
      <c r="F20" s="16">
        <v>2101990</v>
      </c>
      <c r="G20" s="16">
        <v>1792368</v>
      </c>
      <c r="H20" s="16">
        <v>1780582</v>
      </c>
      <c r="I20" s="16">
        <v>1947757</v>
      </c>
      <c r="J20" s="16">
        <v>2096870</v>
      </c>
      <c r="K20" s="16">
        <v>1896543</v>
      </c>
      <c r="L20" s="16">
        <v>1360924</v>
      </c>
      <c r="M20" s="16">
        <v>1096686</v>
      </c>
      <c r="N20" s="16">
        <v>2548883</v>
      </c>
      <c r="O20" s="16">
        <f t="shared" si="1"/>
        <v>20813084</v>
      </c>
      <c r="P20" s="25"/>
    </row>
    <row r="21" spans="1:16" x14ac:dyDescent="0.2">
      <c r="A21" s="97"/>
      <c r="B21" s="22" t="s">
        <v>21</v>
      </c>
      <c r="C21" s="16">
        <v>10318080</v>
      </c>
      <c r="D21" s="16">
        <v>9250170</v>
      </c>
      <c r="E21" s="16">
        <v>10144438</v>
      </c>
      <c r="F21" s="16">
        <v>10308950</v>
      </c>
      <c r="G21" s="16">
        <v>10518725</v>
      </c>
      <c r="H21" s="16">
        <v>10042403</v>
      </c>
      <c r="I21" s="16">
        <v>10341410</v>
      </c>
      <c r="J21" s="16">
        <v>9733566</v>
      </c>
      <c r="K21" s="16">
        <v>10588224</v>
      </c>
      <c r="L21" s="16">
        <v>12141562</v>
      </c>
      <c r="M21" s="16">
        <v>9915051</v>
      </c>
      <c r="N21" s="16">
        <v>10832169</v>
      </c>
      <c r="O21" s="16">
        <f t="shared" si="1"/>
        <v>124134748</v>
      </c>
      <c r="P21" s="25"/>
    </row>
    <row r="22" spans="1:16" s="20" customFormat="1" x14ac:dyDescent="0.2">
      <c r="A22" s="98"/>
      <c r="B22" s="83" t="s">
        <v>22</v>
      </c>
      <c r="C22" s="84">
        <v>44953307</v>
      </c>
      <c r="D22" s="84">
        <v>40857576</v>
      </c>
      <c r="E22" s="84">
        <v>43401796</v>
      </c>
      <c r="F22" s="84">
        <v>43608377</v>
      </c>
      <c r="G22" s="84">
        <v>44551435</v>
      </c>
      <c r="H22" s="84">
        <v>41451021</v>
      </c>
      <c r="I22" s="84">
        <v>46396511</v>
      </c>
      <c r="J22" s="84">
        <v>44567868</v>
      </c>
      <c r="K22" s="84">
        <v>44404174</v>
      </c>
      <c r="L22" s="84">
        <v>49697330</v>
      </c>
      <c r="M22" s="84">
        <v>42816718</v>
      </c>
      <c r="N22" s="84">
        <v>44161793</v>
      </c>
      <c r="O22" s="84">
        <f t="shared" si="1"/>
        <v>530867906</v>
      </c>
      <c r="P22" s="25"/>
    </row>
    <row r="23" spans="1:16" x14ac:dyDescent="0.2">
      <c r="A23" s="28"/>
      <c r="B23" s="28"/>
      <c r="C23" s="28"/>
      <c r="D23" s="28"/>
      <c r="E23" s="28"/>
      <c r="F23" s="28"/>
      <c r="G23" s="28"/>
      <c r="H23" s="28"/>
      <c r="I23" s="28"/>
      <c r="J23" s="28"/>
      <c r="K23" s="28"/>
      <c r="L23" s="28"/>
      <c r="M23" s="28"/>
      <c r="N23" s="28"/>
      <c r="O23" s="29"/>
    </row>
    <row r="24" spans="1:16" x14ac:dyDescent="0.2">
      <c r="A24" s="28"/>
      <c r="B24" s="30" t="s">
        <v>27</v>
      </c>
      <c r="C24" s="28"/>
      <c r="D24" s="28"/>
      <c r="E24" s="28"/>
      <c r="F24" s="28"/>
      <c r="G24" s="28"/>
      <c r="H24" s="28"/>
      <c r="I24" s="28"/>
      <c r="J24" s="28"/>
      <c r="K24" s="28"/>
      <c r="L24" s="28"/>
      <c r="M24" s="28"/>
      <c r="N24" s="28"/>
      <c r="O24" s="29"/>
    </row>
    <row r="25" spans="1:16" x14ac:dyDescent="0.2">
      <c r="A25" s="28"/>
      <c r="B25" s="30" t="s">
        <v>28</v>
      </c>
      <c r="C25" s="28"/>
      <c r="D25" s="28"/>
      <c r="E25" s="28"/>
      <c r="F25" s="28"/>
      <c r="G25" s="28"/>
      <c r="H25" s="28"/>
      <c r="I25" s="28"/>
      <c r="J25" s="28"/>
      <c r="K25" s="28"/>
      <c r="L25" s="28"/>
      <c r="M25" s="28"/>
      <c r="N25" s="28"/>
      <c r="O25" s="29"/>
    </row>
    <row r="26" spans="1:16" x14ac:dyDescent="0.2">
      <c r="A26" s="28"/>
      <c r="B26" s="28"/>
      <c r="C26" s="28"/>
      <c r="D26" s="28"/>
      <c r="E26" s="28"/>
      <c r="F26" s="28"/>
      <c r="G26" s="28"/>
      <c r="H26" s="28"/>
      <c r="I26" s="28"/>
      <c r="J26" s="28"/>
      <c r="K26" s="28"/>
      <c r="L26" s="28"/>
      <c r="M26" s="28"/>
      <c r="N26" s="28"/>
      <c r="O26" s="29"/>
    </row>
    <row r="27" spans="1:16" x14ac:dyDescent="0.2">
      <c r="A27" s="28"/>
      <c r="B27" s="28"/>
      <c r="C27" s="28"/>
      <c r="D27" s="28"/>
      <c r="E27" s="28"/>
      <c r="F27" s="28"/>
      <c r="G27" s="28"/>
      <c r="H27" s="28"/>
      <c r="I27" s="28"/>
      <c r="J27" s="28"/>
      <c r="K27" s="28"/>
      <c r="L27" s="28"/>
      <c r="M27" s="28"/>
      <c r="N27" s="28"/>
      <c r="O27" s="29"/>
    </row>
    <row r="28" spans="1:16" x14ac:dyDescent="0.2">
      <c r="A28" s="28"/>
      <c r="B28" s="28"/>
      <c r="C28" s="28"/>
      <c r="D28" s="28"/>
      <c r="E28" s="28"/>
      <c r="F28" s="28"/>
      <c r="G28" s="28"/>
      <c r="H28" s="28"/>
      <c r="I28" s="28"/>
      <c r="J28" s="28"/>
      <c r="K28" s="28"/>
      <c r="L28" s="28"/>
      <c r="M28" s="28"/>
      <c r="N28" s="28"/>
      <c r="O28" s="29"/>
    </row>
    <row r="29" spans="1:16" x14ac:dyDescent="0.2">
      <c r="A29" s="28"/>
      <c r="B29" s="28"/>
      <c r="C29" s="28"/>
      <c r="D29" s="28"/>
      <c r="E29" s="28"/>
      <c r="F29" s="28"/>
      <c r="G29" s="28"/>
      <c r="H29" s="28"/>
      <c r="I29" s="28"/>
      <c r="J29" s="28"/>
      <c r="K29" s="28"/>
      <c r="L29" s="28"/>
      <c r="M29" s="28"/>
      <c r="N29" s="28"/>
      <c r="O29" s="29"/>
    </row>
    <row r="30" spans="1:16" x14ac:dyDescent="0.2">
      <c r="A30" s="28"/>
      <c r="B30" s="28"/>
      <c r="C30" s="28"/>
      <c r="D30" s="28"/>
      <c r="E30" s="28"/>
      <c r="F30" s="28"/>
      <c r="G30" s="28"/>
      <c r="H30" s="28"/>
      <c r="I30" s="28"/>
      <c r="J30" s="28"/>
      <c r="K30" s="28"/>
      <c r="L30" s="28"/>
      <c r="M30" s="28"/>
      <c r="N30" s="28"/>
      <c r="O30" s="29"/>
    </row>
    <row r="31" spans="1:16" x14ac:dyDescent="0.2">
      <c r="A31" s="28"/>
      <c r="B31" s="28"/>
      <c r="C31" s="28"/>
      <c r="D31" s="28"/>
      <c r="E31" s="28"/>
      <c r="F31" s="28"/>
      <c r="G31" s="28"/>
      <c r="H31" s="28"/>
      <c r="I31" s="28"/>
      <c r="J31" s="28"/>
      <c r="K31" s="28"/>
      <c r="L31" s="28"/>
      <c r="M31" s="28"/>
      <c r="N31" s="28"/>
      <c r="O31" s="29"/>
    </row>
    <row r="32" spans="1:16" x14ac:dyDescent="0.2">
      <c r="A32" s="28"/>
      <c r="B32" s="28"/>
      <c r="C32" s="28"/>
      <c r="D32" s="28"/>
      <c r="E32" s="28"/>
      <c r="F32" s="28"/>
      <c r="G32" s="28"/>
      <c r="H32" s="28"/>
      <c r="I32" s="28"/>
      <c r="J32" s="28"/>
      <c r="K32" s="28"/>
      <c r="L32" s="28"/>
      <c r="M32" s="28"/>
      <c r="N32" s="28"/>
      <c r="O32" s="29"/>
    </row>
    <row r="33" spans="1:15" x14ac:dyDescent="0.2">
      <c r="A33" s="28"/>
      <c r="B33" s="28"/>
      <c r="C33" s="28"/>
      <c r="D33" s="28"/>
      <c r="E33" s="28"/>
      <c r="F33" s="28"/>
      <c r="G33" s="28"/>
      <c r="H33" s="28"/>
      <c r="I33" s="28"/>
      <c r="J33" s="28"/>
      <c r="K33" s="28"/>
      <c r="L33" s="28"/>
      <c r="M33" s="28"/>
      <c r="N33" s="28"/>
      <c r="O33" s="29"/>
    </row>
    <row r="34" spans="1:15" x14ac:dyDescent="0.2">
      <c r="A34" s="28"/>
      <c r="B34" s="28"/>
      <c r="C34" s="28"/>
      <c r="D34" s="28"/>
      <c r="E34" s="28"/>
      <c r="F34" s="28"/>
      <c r="G34" s="28"/>
      <c r="H34" s="28"/>
      <c r="I34" s="28"/>
      <c r="J34" s="28"/>
      <c r="K34" s="28"/>
      <c r="L34" s="28"/>
      <c r="M34" s="28"/>
      <c r="N34" s="28"/>
      <c r="O34" s="29"/>
    </row>
    <row r="35" spans="1:15" x14ac:dyDescent="0.2">
      <c r="A35" s="28"/>
      <c r="B35" s="28"/>
      <c r="C35" s="28"/>
      <c r="D35" s="31"/>
      <c r="E35" s="28"/>
      <c r="F35" s="28"/>
      <c r="G35" s="28"/>
      <c r="H35" s="28"/>
      <c r="I35" s="28"/>
      <c r="J35" s="28"/>
      <c r="K35" s="28"/>
      <c r="L35" s="28"/>
      <c r="M35" s="28"/>
      <c r="N35" s="28"/>
      <c r="O35" s="29"/>
    </row>
    <row r="36" spans="1:15" x14ac:dyDescent="0.2">
      <c r="A36" s="28"/>
      <c r="B36" s="28"/>
      <c r="C36" s="28"/>
      <c r="D36" s="28"/>
      <c r="E36" s="28"/>
      <c r="F36" s="28"/>
      <c r="G36" s="28"/>
      <c r="H36" s="28"/>
      <c r="I36" s="28"/>
      <c r="J36" s="28"/>
      <c r="K36" s="28"/>
      <c r="L36" s="28"/>
      <c r="M36" s="28"/>
      <c r="N36" s="28"/>
      <c r="O36" s="29"/>
    </row>
    <row r="37" spans="1:15" x14ac:dyDescent="0.2">
      <c r="A37" s="28"/>
      <c r="B37" s="28"/>
      <c r="C37" s="28"/>
      <c r="D37" s="28"/>
      <c r="E37" s="28"/>
      <c r="F37" s="28"/>
      <c r="G37" s="28"/>
      <c r="H37" s="28"/>
      <c r="I37" s="28"/>
      <c r="J37" s="28"/>
      <c r="K37" s="28"/>
      <c r="L37" s="28"/>
      <c r="M37" s="28"/>
      <c r="N37" s="28"/>
      <c r="O37" s="29"/>
    </row>
    <row r="38" spans="1:15" x14ac:dyDescent="0.2">
      <c r="A38" s="28"/>
      <c r="B38" s="28"/>
      <c r="C38" s="28"/>
      <c r="D38" s="28"/>
      <c r="E38" s="28"/>
      <c r="F38" s="28"/>
      <c r="G38" s="28"/>
      <c r="H38" s="28"/>
      <c r="I38" s="28"/>
      <c r="J38" s="28"/>
      <c r="K38" s="28"/>
      <c r="L38" s="28"/>
      <c r="M38" s="28"/>
      <c r="N38" s="28"/>
      <c r="O38" s="29"/>
    </row>
    <row r="39" spans="1:15" x14ac:dyDescent="0.2">
      <c r="A39" s="28"/>
      <c r="B39" s="28"/>
      <c r="C39" s="28"/>
      <c r="D39" s="28"/>
      <c r="E39" s="28"/>
      <c r="F39" s="28"/>
      <c r="G39" s="28"/>
      <c r="H39" s="28"/>
      <c r="I39" s="28"/>
      <c r="J39" s="28"/>
      <c r="K39" s="28"/>
      <c r="L39" s="28"/>
      <c r="M39" s="28"/>
      <c r="N39" s="28"/>
      <c r="O39" s="29"/>
    </row>
    <row r="40" spans="1:15" x14ac:dyDescent="0.2">
      <c r="A40" s="28"/>
      <c r="B40" s="28"/>
      <c r="C40" s="28"/>
      <c r="D40" s="28"/>
      <c r="E40" s="28"/>
      <c r="F40" s="28"/>
      <c r="G40" s="28"/>
      <c r="H40" s="28"/>
      <c r="I40" s="28"/>
      <c r="J40" s="28"/>
      <c r="K40" s="28"/>
      <c r="L40" s="28"/>
      <c r="M40" s="28"/>
      <c r="N40" s="28"/>
      <c r="O40" s="29"/>
    </row>
    <row r="41" spans="1:15" x14ac:dyDescent="0.2">
      <c r="A41" s="28"/>
      <c r="B41" s="28"/>
      <c r="C41" s="28"/>
      <c r="D41" s="28"/>
      <c r="E41" s="28"/>
      <c r="F41" s="28"/>
      <c r="G41" s="28"/>
      <c r="H41" s="28"/>
      <c r="I41" s="28"/>
      <c r="J41" s="28"/>
      <c r="K41" s="28"/>
      <c r="L41" s="28"/>
      <c r="M41" s="28"/>
      <c r="N41" s="28"/>
      <c r="O41" s="29"/>
    </row>
  </sheetData>
  <sheetProtection selectLockedCells="1" selectUnlockedCells="1"/>
  <mergeCells count="3">
    <mergeCell ref="A18:A22"/>
    <mergeCell ref="A9:A13"/>
    <mergeCell ref="A6:O6"/>
  </mergeCells>
  <pageMargins left="0.7" right="0.7" top="0.75" bottom="0.75" header="0.51180555555555551" footer="0.51180555555555551"/>
  <pageSetup paperSize="9" firstPageNumber="0" orientation="portrait" horizontalDpi="300" verticalDpi="300" r:id="rId1"/>
  <headerFooter alignWithMargins="0"/>
  <drawing r:id="rId2"/>
  <legacyDrawing r:id="rId3"/>
  <oleObjects>
    <mc:AlternateContent xmlns:mc="http://schemas.openxmlformats.org/markup-compatibility/2006">
      <mc:Choice Requires="x14">
        <oleObject progId="Word.Picture.8" shapeId="2049" r:id="rId4">
          <objectPr defaultSize="0" r:id="rId5">
            <anchor moveWithCells="1" sizeWithCells="1">
              <from>
                <xdr:col>0</xdr:col>
                <xdr:colOff>28575</xdr:colOff>
                <xdr:row>0</xdr:row>
                <xdr:rowOff>0</xdr:rowOff>
              </from>
              <to>
                <xdr:col>1</xdr:col>
                <xdr:colOff>1466850</xdr:colOff>
                <xdr:row>1</xdr:row>
                <xdr:rowOff>9525</xdr:rowOff>
              </to>
            </anchor>
          </objectPr>
        </oleObject>
      </mc:Choice>
      <mc:Fallback>
        <oleObject progId="Word.Picture.8" shapeId="204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1"/>
  <sheetViews>
    <sheetView topLeftCell="A10" workbookViewId="0">
      <selection activeCell="B24" sqref="B24:B25"/>
    </sheetView>
  </sheetViews>
  <sheetFormatPr baseColWidth="10" defaultRowHeight="11.25" x14ac:dyDescent="0.2"/>
  <cols>
    <col min="1" max="1" width="9.7109375" style="42" bestFit="1" customWidth="1"/>
    <col min="2" max="2" width="31.5703125" style="42" customWidth="1"/>
    <col min="3" max="9" width="9.7109375" style="42" customWidth="1"/>
    <col min="10" max="10" width="10.42578125" style="42" bestFit="1" customWidth="1"/>
    <col min="11" max="14" width="9.7109375" style="42" customWidth="1"/>
    <col min="15" max="15" width="10.85546875" style="42" bestFit="1" customWidth="1"/>
    <col min="16" max="16384" width="11.42578125" style="42"/>
  </cols>
  <sheetData>
    <row r="1" spans="1:15" ht="63.6" customHeight="1" x14ac:dyDescent="0.2">
      <c r="C1" s="43" t="s">
        <v>0</v>
      </c>
      <c r="D1" s="43" t="s">
        <v>0</v>
      </c>
      <c r="E1" s="43" t="s">
        <v>0</v>
      </c>
      <c r="F1" s="43" t="s">
        <v>0</v>
      </c>
      <c r="G1" s="43" t="s">
        <v>0</v>
      </c>
      <c r="H1" s="43" t="s">
        <v>0</v>
      </c>
      <c r="I1" s="43" t="s">
        <v>0</v>
      </c>
      <c r="J1" s="43" t="s">
        <v>0</v>
      </c>
      <c r="K1" s="43" t="s">
        <v>0</v>
      </c>
      <c r="L1" s="43" t="s">
        <v>0</v>
      </c>
      <c r="M1" s="43" t="s">
        <v>0</v>
      </c>
      <c r="N1" s="43" t="s">
        <v>0</v>
      </c>
      <c r="O1" s="43" t="s">
        <v>0</v>
      </c>
    </row>
    <row r="2" spans="1:15" ht="15.75" x14ac:dyDescent="0.25">
      <c r="A2" s="44" t="s">
        <v>36</v>
      </c>
    </row>
    <row r="3" spans="1:15" ht="15" x14ac:dyDescent="0.25">
      <c r="A3" s="45" t="s">
        <v>47</v>
      </c>
      <c r="J3" s="46" t="s">
        <v>1</v>
      </c>
      <c r="K3" s="6">
        <v>43502</v>
      </c>
      <c r="L3" s="47"/>
    </row>
    <row r="4" spans="1:15" ht="12" x14ac:dyDescent="0.2">
      <c r="A4" s="7" t="s">
        <v>30</v>
      </c>
    </row>
    <row r="5" spans="1:15" x14ac:dyDescent="0.2">
      <c r="A5" s="48" t="s">
        <v>2</v>
      </c>
    </row>
    <row r="6" spans="1:15" ht="33.75" customHeight="1" x14ac:dyDescent="0.2">
      <c r="A6" s="100" t="s">
        <v>3</v>
      </c>
      <c r="B6" s="100"/>
      <c r="C6" s="100"/>
      <c r="D6" s="100"/>
      <c r="E6" s="100"/>
      <c r="F6" s="100"/>
      <c r="G6" s="100"/>
      <c r="H6" s="100"/>
      <c r="I6" s="100"/>
      <c r="J6" s="100"/>
      <c r="K6" s="100"/>
      <c r="L6" s="100"/>
      <c r="M6" s="100"/>
      <c r="N6" s="100"/>
      <c r="O6" s="100"/>
    </row>
    <row r="7" spans="1:15" ht="12.75" x14ac:dyDescent="0.2">
      <c r="A7" s="49" t="s">
        <v>4</v>
      </c>
    </row>
    <row r="8" spans="1:15" x14ac:dyDescent="0.2">
      <c r="A8" s="50"/>
      <c r="B8" s="51" t="s">
        <v>5</v>
      </c>
      <c r="C8" s="52" t="s">
        <v>6</v>
      </c>
      <c r="D8" s="52" t="s">
        <v>7</v>
      </c>
      <c r="E8" s="52" t="s">
        <v>8</v>
      </c>
      <c r="F8" s="52" t="s">
        <v>9</v>
      </c>
      <c r="G8" s="52" t="s">
        <v>10</v>
      </c>
      <c r="H8" s="52" t="s">
        <v>11</v>
      </c>
      <c r="I8" s="52" t="s">
        <v>12</v>
      </c>
      <c r="J8" s="52" t="s">
        <v>13</v>
      </c>
      <c r="K8" s="52" t="s">
        <v>14</v>
      </c>
      <c r="L8" s="52" t="s">
        <v>15</v>
      </c>
      <c r="M8" s="52" t="s">
        <v>16</v>
      </c>
      <c r="N8" s="52" t="s">
        <v>17</v>
      </c>
      <c r="O8" s="52" t="s">
        <v>18</v>
      </c>
    </row>
    <row r="9" spans="1:15" x14ac:dyDescent="0.2">
      <c r="A9" s="94" t="s">
        <v>23</v>
      </c>
      <c r="B9" s="56" t="s">
        <v>19</v>
      </c>
      <c r="C9" s="53">
        <v>23821766</v>
      </c>
      <c r="D9" s="53">
        <v>21485721</v>
      </c>
      <c r="E9" s="53">
        <v>24362902</v>
      </c>
      <c r="F9" s="53">
        <v>22587816</v>
      </c>
      <c r="G9" s="53">
        <v>23593659</v>
      </c>
      <c r="H9" s="53">
        <v>22512764</v>
      </c>
      <c r="I9" s="53">
        <v>22541770</v>
      </c>
      <c r="J9" s="53">
        <v>22604348</v>
      </c>
      <c r="K9" s="53">
        <v>20186166</v>
      </c>
      <c r="L9" s="53">
        <v>24672216</v>
      </c>
      <c r="M9" s="53">
        <v>22501245</v>
      </c>
      <c r="N9" s="53">
        <v>19965037</v>
      </c>
      <c r="O9" s="53">
        <f>SUM(C9:N9)</f>
        <v>270835410</v>
      </c>
    </row>
    <row r="10" spans="1:15" x14ac:dyDescent="0.2">
      <c r="A10" s="95"/>
      <c r="B10" s="57" t="s">
        <v>24</v>
      </c>
      <c r="C10" s="54">
        <v>22492377</v>
      </c>
      <c r="D10" s="54">
        <v>19915932</v>
      </c>
      <c r="E10" s="54">
        <v>22896069</v>
      </c>
      <c r="F10" s="54">
        <v>21060816</v>
      </c>
      <c r="G10" s="54">
        <v>21368714</v>
      </c>
      <c r="H10" s="54">
        <v>20119110</v>
      </c>
      <c r="I10" s="54">
        <v>20881907</v>
      </c>
      <c r="J10" s="54">
        <v>20990113</v>
      </c>
      <c r="K10" s="54">
        <v>18606708</v>
      </c>
      <c r="L10" s="54">
        <v>22767087</v>
      </c>
      <c r="M10" s="54">
        <v>20941588</v>
      </c>
      <c r="N10" s="54">
        <v>18352826</v>
      </c>
      <c r="O10" s="58">
        <f t="shared" ref="O10:O12" si="0">SUM(C10:N10)</f>
        <v>250393247</v>
      </c>
    </row>
    <row r="11" spans="1:15" x14ac:dyDescent="0.2">
      <c r="A11" s="95"/>
      <c r="B11" s="57" t="s">
        <v>25</v>
      </c>
      <c r="C11" s="54">
        <v>1301580</v>
      </c>
      <c r="D11" s="54">
        <v>1529836</v>
      </c>
      <c r="E11" s="54">
        <v>1429704</v>
      </c>
      <c r="F11" s="54">
        <v>1303169</v>
      </c>
      <c r="G11" s="54">
        <v>2117215</v>
      </c>
      <c r="H11" s="54">
        <v>2318436</v>
      </c>
      <c r="I11" s="54">
        <v>1560200</v>
      </c>
      <c r="J11" s="54">
        <v>1533162</v>
      </c>
      <c r="K11" s="54">
        <v>1545499</v>
      </c>
      <c r="L11" s="54">
        <v>1742137</v>
      </c>
      <c r="M11" s="54">
        <v>1541090</v>
      </c>
      <c r="N11" s="54">
        <v>1541089</v>
      </c>
      <c r="O11" s="58">
        <f t="shared" si="0"/>
        <v>19463117</v>
      </c>
    </row>
    <row r="12" spans="1:15" x14ac:dyDescent="0.2">
      <c r="A12" s="95"/>
      <c r="B12" s="57" t="s">
        <v>21</v>
      </c>
      <c r="C12" s="54">
        <v>1397321</v>
      </c>
      <c r="D12" s="54">
        <v>1139150</v>
      </c>
      <c r="E12" s="54">
        <v>1396590</v>
      </c>
      <c r="F12" s="54">
        <v>1348844</v>
      </c>
      <c r="G12" s="54">
        <v>1320887</v>
      </c>
      <c r="H12" s="54">
        <v>1296622</v>
      </c>
      <c r="I12" s="54">
        <v>1416340</v>
      </c>
      <c r="J12" s="54">
        <v>1098227</v>
      </c>
      <c r="K12" s="54">
        <v>1360739</v>
      </c>
      <c r="L12" s="54">
        <v>1465311</v>
      </c>
      <c r="M12" s="54">
        <v>1299524</v>
      </c>
      <c r="N12" s="54">
        <v>1503488</v>
      </c>
      <c r="O12" s="58">
        <f t="shared" si="0"/>
        <v>16043043</v>
      </c>
    </row>
    <row r="13" spans="1:15" s="55" customFormat="1" x14ac:dyDescent="0.2">
      <c r="A13" s="96"/>
      <c r="B13" s="80" t="s">
        <v>22</v>
      </c>
      <c r="C13" s="81">
        <v>25838383</v>
      </c>
      <c r="D13" s="81">
        <v>23196278</v>
      </c>
      <c r="E13" s="81">
        <v>26397255</v>
      </c>
      <c r="F13" s="81">
        <v>24698324</v>
      </c>
      <c r="G13" s="81">
        <v>25527732</v>
      </c>
      <c r="H13" s="81">
        <v>24498775</v>
      </c>
      <c r="I13" s="81">
        <v>24543128</v>
      </c>
      <c r="J13" s="81">
        <v>24294566</v>
      </c>
      <c r="K13" s="81">
        <v>22155081</v>
      </c>
      <c r="L13" s="81">
        <v>26838811</v>
      </c>
      <c r="M13" s="81">
        <v>24528104</v>
      </c>
      <c r="N13" s="81">
        <v>22195182</v>
      </c>
      <c r="O13" s="82">
        <f>SUM(C13:N13)</f>
        <v>294711619</v>
      </c>
    </row>
    <row r="14" spans="1:15" x14ac:dyDescent="0.2">
      <c r="C14" s="59"/>
      <c r="D14" s="59"/>
      <c r="E14" s="59"/>
      <c r="F14" s="59"/>
      <c r="G14" s="59"/>
      <c r="H14" s="59"/>
      <c r="I14" s="59"/>
      <c r="J14" s="59"/>
      <c r="K14" s="59"/>
      <c r="L14" s="59"/>
      <c r="M14" s="59"/>
      <c r="N14" s="59"/>
      <c r="O14" s="59"/>
    </row>
    <row r="15" spans="1:15" x14ac:dyDescent="0.2">
      <c r="C15" s="59"/>
      <c r="D15" s="59"/>
      <c r="E15" s="59"/>
      <c r="F15" s="59"/>
      <c r="G15" s="59"/>
      <c r="H15" s="59"/>
      <c r="I15" s="59"/>
      <c r="J15" s="59"/>
      <c r="K15" s="59"/>
      <c r="L15" s="59"/>
      <c r="M15" s="59"/>
      <c r="N15" s="59"/>
      <c r="O15" s="59"/>
    </row>
    <row r="16" spans="1:15" ht="12.75" x14ac:dyDescent="0.2">
      <c r="A16" s="49" t="s">
        <v>26</v>
      </c>
      <c r="C16" s="59"/>
      <c r="D16" s="59"/>
      <c r="E16" s="59"/>
      <c r="F16" s="59"/>
      <c r="G16" s="59"/>
      <c r="H16" s="59"/>
      <c r="I16" s="59"/>
      <c r="J16" s="59"/>
      <c r="K16" s="59"/>
      <c r="L16" s="59"/>
      <c r="M16" s="59"/>
      <c r="N16" s="59"/>
      <c r="O16" s="59"/>
    </row>
    <row r="17" spans="1:15" x14ac:dyDescent="0.2">
      <c r="A17" s="60"/>
      <c r="B17" s="61" t="s">
        <v>5</v>
      </c>
      <c r="C17" s="52" t="s">
        <v>6</v>
      </c>
      <c r="D17" s="52" t="s">
        <v>7</v>
      </c>
      <c r="E17" s="52" t="s">
        <v>8</v>
      </c>
      <c r="F17" s="52" t="s">
        <v>9</v>
      </c>
      <c r="G17" s="52" t="s">
        <v>10</v>
      </c>
      <c r="H17" s="52" t="s">
        <v>11</v>
      </c>
      <c r="I17" s="52" t="s">
        <v>12</v>
      </c>
      <c r="J17" s="52" t="s">
        <v>13</v>
      </c>
      <c r="K17" s="52" t="s">
        <v>14</v>
      </c>
      <c r="L17" s="52" t="s">
        <v>15</v>
      </c>
      <c r="M17" s="52" t="s">
        <v>16</v>
      </c>
      <c r="N17" s="52" t="s">
        <v>17</v>
      </c>
      <c r="O17" s="62" t="s">
        <v>18</v>
      </c>
    </row>
    <row r="18" spans="1:15" x14ac:dyDescent="0.2">
      <c r="A18" s="94" t="s">
        <v>23</v>
      </c>
      <c r="B18" s="56" t="s">
        <v>19</v>
      </c>
      <c r="C18" s="53">
        <v>33087938</v>
      </c>
      <c r="D18" s="53">
        <v>29817677</v>
      </c>
      <c r="E18" s="53">
        <v>33884131</v>
      </c>
      <c r="F18" s="53">
        <v>31297741</v>
      </c>
      <c r="G18" s="53">
        <v>32316992</v>
      </c>
      <c r="H18" s="53">
        <v>32612873</v>
      </c>
      <c r="I18" s="53">
        <v>31441073</v>
      </c>
      <c r="J18" s="53">
        <v>31295720</v>
      </c>
      <c r="K18" s="53">
        <v>27985341</v>
      </c>
      <c r="L18" s="53">
        <v>33867687</v>
      </c>
      <c r="M18" s="53">
        <v>31264178</v>
      </c>
      <c r="N18" s="53">
        <v>28237557</v>
      </c>
      <c r="O18" s="53">
        <f t="shared" ref="O18:O22" si="1">SUM(C18:N18)</f>
        <v>377108908</v>
      </c>
    </row>
    <row r="19" spans="1:15" x14ac:dyDescent="0.2">
      <c r="A19" s="95"/>
      <c r="B19" s="57" t="s">
        <v>20</v>
      </c>
      <c r="C19" s="54">
        <v>31355331</v>
      </c>
      <c r="D19" s="54">
        <v>27880890</v>
      </c>
      <c r="E19" s="54">
        <v>32014493</v>
      </c>
      <c r="F19" s="54">
        <v>29127045</v>
      </c>
      <c r="G19" s="54">
        <v>29524965</v>
      </c>
      <c r="H19" s="54">
        <v>29898250</v>
      </c>
      <c r="I19" s="54">
        <v>29059637</v>
      </c>
      <c r="J19" s="54">
        <v>29319445</v>
      </c>
      <c r="K19" s="54">
        <v>26127395</v>
      </c>
      <c r="L19" s="54">
        <v>31765839</v>
      </c>
      <c r="M19" s="54">
        <v>29399798</v>
      </c>
      <c r="N19" s="54">
        <v>26194373</v>
      </c>
      <c r="O19" s="54">
        <f t="shared" si="1"/>
        <v>351667461</v>
      </c>
    </row>
    <row r="20" spans="1:15" x14ac:dyDescent="0.2">
      <c r="A20" s="95"/>
      <c r="B20" s="57" t="s">
        <v>25</v>
      </c>
      <c r="C20" s="54">
        <v>1656730</v>
      </c>
      <c r="D20" s="54">
        <v>1829391</v>
      </c>
      <c r="E20" s="54">
        <v>1765431</v>
      </c>
      <c r="F20" s="54">
        <v>1596626</v>
      </c>
      <c r="G20" s="54">
        <v>2531449</v>
      </c>
      <c r="H20" s="54">
        <v>2532183</v>
      </c>
      <c r="I20" s="54">
        <v>2120200</v>
      </c>
      <c r="J20" s="54">
        <v>1685084</v>
      </c>
      <c r="K20" s="54">
        <v>1812359</v>
      </c>
      <c r="L20" s="54">
        <v>1922777</v>
      </c>
      <c r="M20" s="54">
        <v>1817780</v>
      </c>
      <c r="N20" s="54">
        <v>1848952</v>
      </c>
      <c r="O20" s="54">
        <f t="shared" si="1"/>
        <v>23118962</v>
      </c>
    </row>
    <row r="21" spans="1:15" x14ac:dyDescent="0.2">
      <c r="A21" s="95"/>
      <c r="B21" s="57" t="s">
        <v>21</v>
      </c>
      <c r="C21" s="54">
        <v>11544456</v>
      </c>
      <c r="D21" s="54">
        <v>9928855</v>
      </c>
      <c r="E21" s="54">
        <v>11997001</v>
      </c>
      <c r="F21" s="54">
        <v>11176037</v>
      </c>
      <c r="G21" s="54">
        <v>10953685</v>
      </c>
      <c r="H21" s="54">
        <v>10757403</v>
      </c>
      <c r="I21" s="54">
        <v>10987969</v>
      </c>
      <c r="J21" s="54">
        <v>9633418</v>
      </c>
      <c r="K21" s="54">
        <v>10195353</v>
      </c>
      <c r="L21" s="54">
        <v>11306595</v>
      </c>
      <c r="M21" s="54">
        <v>10433380</v>
      </c>
      <c r="N21" s="54">
        <v>11036537</v>
      </c>
      <c r="O21" s="54">
        <f t="shared" si="1"/>
        <v>129950689</v>
      </c>
    </row>
    <row r="22" spans="1:15" s="55" customFormat="1" x14ac:dyDescent="0.2">
      <c r="A22" s="96"/>
      <c r="B22" s="80" t="s">
        <v>22</v>
      </c>
      <c r="C22" s="81">
        <v>46459320</v>
      </c>
      <c r="D22" s="81">
        <v>41493874</v>
      </c>
      <c r="E22" s="81">
        <v>47772793</v>
      </c>
      <c r="F22" s="81">
        <v>44700892</v>
      </c>
      <c r="G22" s="81">
        <v>45108008</v>
      </c>
      <c r="H22" s="81">
        <v>45421549</v>
      </c>
      <c r="I22" s="81">
        <v>44199967</v>
      </c>
      <c r="J22" s="81">
        <v>42698663</v>
      </c>
      <c r="K22" s="81">
        <v>40005663</v>
      </c>
      <c r="L22" s="81">
        <v>47291074</v>
      </c>
      <c r="M22" s="81">
        <v>43928945</v>
      </c>
      <c r="N22" s="81">
        <v>41384086</v>
      </c>
      <c r="O22" s="81">
        <f t="shared" si="1"/>
        <v>530464834</v>
      </c>
    </row>
    <row r="23" spans="1:15" x14ac:dyDescent="0.2">
      <c r="A23" s="63"/>
      <c r="B23" s="63"/>
      <c r="C23" s="63"/>
      <c r="D23" s="63"/>
      <c r="E23" s="63"/>
      <c r="F23" s="63"/>
      <c r="G23" s="63"/>
      <c r="H23" s="63"/>
      <c r="I23" s="63"/>
      <c r="J23" s="63"/>
      <c r="K23" s="63"/>
      <c r="L23" s="63"/>
      <c r="M23" s="63"/>
      <c r="N23" s="63"/>
      <c r="O23" s="64"/>
    </row>
    <row r="24" spans="1:15" x14ac:dyDescent="0.2">
      <c r="A24" s="63"/>
      <c r="B24" s="65" t="s">
        <v>27</v>
      </c>
      <c r="C24" s="63"/>
      <c r="D24" s="63"/>
      <c r="E24" s="63"/>
      <c r="F24" s="63"/>
      <c r="G24" s="63"/>
      <c r="H24" s="63"/>
      <c r="I24" s="63"/>
      <c r="J24" s="63"/>
      <c r="K24" s="63"/>
      <c r="L24" s="63"/>
      <c r="M24" s="63"/>
      <c r="N24" s="63"/>
      <c r="O24" s="64"/>
    </row>
    <row r="25" spans="1:15" x14ac:dyDescent="0.2">
      <c r="A25" s="63"/>
      <c r="B25" s="65" t="s">
        <v>28</v>
      </c>
      <c r="C25" s="63"/>
      <c r="D25" s="63"/>
      <c r="E25" s="63"/>
      <c r="F25" s="63"/>
      <c r="G25" s="63"/>
      <c r="H25" s="63"/>
      <c r="I25" s="63"/>
      <c r="J25" s="63"/>
      <c r="K25" s="63"/>
      <c r="L25" s="63"/>
      <c r="M25" s="63"/>
      <c r="N25" s="63"/>
      <c r="O25" s="64"/>
    </row>
    <row r="26" spans="1:15" x14ac:dyDescent="0.2">
      <c r="A26" s="63"/>
      <c r="B26" s="63"/>
      <c r="C26" s="63"/>
      <c r="D26" s="63"/>
      <c r="E26" s="63"/>
      <c r="F26" s="63"/>
      <c r="G26" s="63"/>
      <c r="H26" s="63"/>
      <c r="I26" s="63"/>
      <c r="J26" s="63"/>
      <c r="K26" s="63"/>
      <c r="L26" s="63"/>
      <c r="M26" s="63"/>
      <c r="N26" s="63"/>
      <c r="O26" s="64"/>
    </row>
    <row r="27" spans="1:15" x14ac:dyDescent="0.2">
      <c r="A27" s="63"/>
      <c r="B27" s="63"/>
      <c r="C27" s="63"/>
      <c r="D27" s="63"/>
      <c r="E27" s="63"/>
      <c r="F27" s="63"/>
      <c r="G27" s="63"/>
      <c r="H27" s="63"/>
      <c r="I27" s="63"/>
      <c r="J27" s="63"/>
      <c r="K27" s="63"/>
      <c r="L27" s="63"/>
      <c r="M27" s="63"/>
      <c r="N27" s="63"/>
      <c r="O27" s="64"/>
    </row>
    <row r="28" spans="1:15" x14ac:dyDescent="0.2">
      <c r="A28" s="63"/>
      <c r="B28" s="63"/>
      <c r="C28" s="63"/>
      <c r="D28" s="63"/>
      <c r="E28" s="63"/>
      <c r="F28" s="63"/>
      <c r="G28" s="63"/>
      <c r="H28" s="63"/>
      <c r="I28" s="63"/>
      <c r="J28" s="63"/>
      <c r="K28" s="63"/>
      <c r="L28" s="63"/>
      <c r="M28" s="63"/>
      <c r="N28" s="63"/>
      <c r="O28" s="64"/>
    </row>
    <row r="29" spans="1:15" x14ac:dyDescent="0.2">
      <c r="A29" s="63"/>
      <c r="B29" s="63"/>
      <c r="C29" s="63"/>
      <c r="D29" s="63"/>
      <c r="E29" s="63"/>
      <c r="F29" s="63"/>
      <c r="G29" s="63"/>
      <c r="H29" s="63"/>
      <c r="I29" s="63"/>
      <c r="J29" s="63"/>
      <c r="K29" s="63"/>
      <c r="L29" s="63"/>
      <c r="M29" s="63"/>
      <c r="N29" s="63"/>
      <c r="O29" s="64"/>
    </row>
    <row r="30" spans="1:15" x14ac:dyDescent="0.2">
      <c r="A30" s="63"/>
      <c r="B30" s="63"/>
      <c r="C30" s="63"/>
      <c r="D30" s="63"/>
      <c r="E30" s="63"/>
      <c r="F30" s="63"/>
      <c r="G30" s="63"/>
      <c r="H30" s="63"/>
      <c r="I30" s="63"/>
      <c r="J30" s="63"/>
      <c r="K30" s="63"/>
      <c r="L30" s="63"/>
      <c r="M30" s="63"/>
      <c r="N30" s="63"/>
      <c r="O30" s="64"/>
    </row>
    <row r="31" spans="1:15" x14ac:dyDescent="0.2">
      <c r="A31" s="63"/>
      <c r="B31" s="63"/>
      <c r="C31" s="63"/>
      <c r="D31" s="63"/>
      <c r="E31" s="63"/>
      <c r="F31" s="63"/>
      <c r="G31" s="63"/>
      <c r="H31" s="63"/>
      <c r="I31" s="63"/>
      <c r="J31" s="63"/>
      <c r="K31" s="63"/>
      <c r="L31" s="63"/>
      <c r="M31" s="63"/>
      <c r="N31" s="63"/>
      <c r="O31" s="64"/>
    </row>
    <row r="32" spans="1:15" x14ac:dyDescent="0.2">
      <c r="A32" s="63"/>
      <c r="B32" s="63"/>
      <c r="C32" s="63"/>
      <c r="D32" s="63"/>
      <c r="E32" s="63"/>
      <c r="F32" s="63"/>
      <c r="G32" s="63"/>
      <c r="H32" s="63"/>
      <c r="I32" s="63"/>
      <c r="J32" s="63"/>
      <c r="K32" s="63"/>
      <c r="L32" s="63"/>
      <c r="M32" s="63"/>
      <c r="N32" s="63"/>
      <c r="O32" s="64"/>
    </row>
    <row r="33" spans="1:15" x14ac:dyDescent="0.2">
      <c r="A33" s="63"/>
      <c r="B33" s="63"/>
      <c r="C33" s="63"/>
      <c r="D33" s="63"/>
      <c r="E33" s="63"/>
      <c r="F33" s="63"/>
      <c r="G33" s="63"/>
      <c r="H33" s="63"/>
      <c r="I33" s="63"/>
      <c r="J33" s="63"/>
      <c r="K33" s="63"/>
      <c r="L33" s="63"/>
      <c r="M33" s="63"/>
      <c r="N33" s="63"/>
      <c r="O33" s="64"/>
    </row>
    <row r="34" spans="1:15" x14ac:dyDescent="0.2">
      <c r="A34" s="63"/>
      <c r="B34" s="63"/>
      <c r="C34" s="63"/>
      <c r="D34" s="63"/>
      <c r="E34" s="63"/>
      <c r="F34" s="63"/>
      <c r="G34" s="63"/>
      <c r="H34" s="63"/>
      <c r="I34" s="63"/>
      <c r="J34" s="63"/>
      <c r="K34" s="63"/>
      <c r="L34" s="63"/>
      <c r="M34" s="63"/>
      <c r="N34" s="63"/>
      <c r="O34" s="64"/>
    </row>
    <row r="35" spans="1:15" x14ac:dyDescent="0.2">
      <c r="A35" s="63"/>
      <c r="B35" s="63"/>
      <c r="C35" s="63"/>
      <c r="D35" s="66"/>
      <c r="E35" s="63"/>
      <c r="F35" s="63"/>
      <c r="G35" s="63"/>
      <c r="H35" s="63"/>
      <c r="I35" s="63"/>
      <c r="J35" s="63"/>
      <c r="K35" s="63"/>
      <c r="L35" s="63"/>
      <c r="M35" s="63"/>
      <c r="N35" s="63"/>
      <c r="O35" s="64"/>
    </row>
    <row r="36" spans="1:15" x14ac:dyDescent="0.2">
      <c r="A36" s="63"/>
      <c r="B36" s="63"/>
      <c r="C36" s="63"/>
      <c r="D36" s="63"/>
      <c r="E36" s="63"/>
      <c r="F36" s="63"/>
      <c r="G36" s="63"/>
      <c r="H36" s="63"/>
      <c r="I36" s="63"/>
      <c r="J36" s="63"/>
      <c r="K36" s="63"/>
      <c r="L36" s="63"/>
      <c r="M36" s="63"/>
      <c r="N36" s="63"/>
      <c r="O36" s="64"/>
    </row>
    <row r="37" spans="1:15" x14ac:dyDescent="0.2">
      <c r="A37" s="63"/>
      <c r="B37" s="63"/>
      <c r="C37" s="63"/>
      <c r="D37" s="63"/>
      <c r="E37" s="63"/>
      <c r="F37" s="63"/>
      <c r="G37" s="63"/>
      <c r="H37" s="63"/>
      <c r="I37" s="63"/>
      <c r="J37" s="63"/>
      <c r="K37" s="63"/>
      <c r="L37" s="63"/>
      <c r="M37" s="63"/>
      <c r="N37" s="63"/>
      <c r="O37" s="64"/>
    </row>
    <row r="38" spans="1:15" x14ac:dyDescent="0.2">
      <c r="A38" s="63"/>
      <c r="B38" s="63"/>
      <c r="C38" s="63"/>
      <c r="D38" s="63"/>
      <c r="E38" s="63"/>
      <c r="F38" s="63"/>
      <c r="G38" s="63"/>
      <c r="H38" s="63"/>
      <c r="I38" s="63"/>
      <c r="J38" s="63"/>
      <c r="K38" s="63"/>
      <c r="L38" s="63"/>
      <c r="M38" s="63"/>
      <c r="N38" s="63"/>
      <c r="O38" s="64"/>
    </row>
    <row r="39" spans="1:15" x14ac:dyDescent="0.2">
      <c r="A39" s="63"/>
      <c r="B39" s="63"/>
      <c r="C39" s="63"/>
      <c r="D39" s="63"/>
      <c r="E39" s="63"/>
      <c r="F39" s="63"/>
      <c r="G39" s="63"/>
      <c r="H39" s="63"/>
      <c r="I39" s="63"/>
      <c r="J39" s="63"/>
      <c r="K39" s="63"/>
      <c r="L39" s="63"/>
      <c r="M39" s="63"/>
      <c r="N39" s="63"/>
      <c r="O39" s="64"/>
    </row>
    <row r="40" spans="1:15" x14ac:dyDescent="0.2">
      <c r="A40" s="63"/>
      <c r="B40" s="63"/>
      <c r="C40" s="63"/>
      <c r="D40" s="63"/>
      <c r="E40" s="63"/>
      <c r="F40" s="63"/>
      <c r="G40" s="63"/>
      <c r="H40" s="63"/>
      <c r="I40" s="63"/>
      <c r="J40" s="63"/>
      <c r="K40" s="63"/>
      <c r="L40" s="63"/>
      <c r="M40" s="63"/>
      <c r="N40" s="63"/>
      <c r="O40" s="64"/>
    </row>
    <row r="41" spans="1:15" x14ac:dyDescent="0.2">
      <c r="A41" s="63"/>
      <c r="B41" s="63"/>
      <c r="C41" s="63"/>
      <c r="D41" s="63"/>
      <c r="E41" s="63"/>
      <c r="F41" s="63"/>
      <c r="G41" s="63"/>
      <c r="H41" s="63"/>
      <c r="I41" s="63"/>
      <c r="J41" s="63"/>
      <c r="K41" s="63"/>
      <c r="L41" s="63"/>
      <c r="M41" s="63"/>
      <c r="N41" s="63"/>
      <c r="O41" s="64"/>
    </row>
  </sheetData>
  <mergeCells count="3">
    <mergeCell ref="A18:A22"/>
    <mergeCell ref="A6:O6"/>
    <mergeCell ref="A9:A13"/>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Picture.8" shapeId="14937" r:id="rId4">
          <objectPr defaultSize="0" r:id="rId5">
            <anchor moveWithCells="1" sizeWithCells="1">
              <from>
                <xdr:col>0</xdr:col>
                <xdr:colOff>28575</xdr:colOff>
                <xdr:row>0</xdr:row>
                <xdr:rowOff>0</xdr:rowOff>
              </from>
              <to>
                <xdr:col>1</xdr:col>
                <xdr:colOff>1466850</xdr:colOff>
                <xdr:row>1</xdr:row>
                <xdr:rowOff>9525</xdr:rowOff>
              </to>
            </anchor>
          </objectPr>
        </oleObject>
      </mc:Choice>
      <mc:Fallback>
        <oleObject progId="Word.Picture.8" shapeId="1493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9</vt:i4>
      </vt:variant>
    </vt:vector>
  </HeadingPairs>
  <TitlesOfParts>
    <vt:vector size="26" baseType="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'2017'!Zone_d_impression</vt:lpstr>
      <vt:lpstr>'2018'!Zone_d_impression</vt:lpstr>
      <vt:lpstr>'2019'!Zone_d_impression</vt:lpstr>
      <vt:lpstr>'2021'!Zone_d_impression</vt:lpstr>
      <vt:lpstr>'2022'!Zone_d_impression</vt:lpstr>
      <vt:lpstr>'2023'!Zone_d_impression</vt:lpstr>
      <vt:lpstr>'2024'!Zone_d_impression</vt:lpstr>
      <vt:lpstr>'2025'!Zone_d_impression</vt:lpstr>
      <vt:lpstr>'2026'!Zone_d_impression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STEPHANE BREHIER</dc:creator>
  <cp:lastModifiedBy>Luc GOUTARD</cp:lastModifiedBy>
  <cp:lastPrinted>2021-11-08T17:41:32Z</cp:lastPrinted>
  <dcterms:created xsi:type="dcterms:W3CDTF">2021-06-04T14:13:12Z</dcterms:created>
  <dcterms:modified xsi:type="dcterms:W3CDTF">2026-03-04T15:04:58Z</dcterms:modified>
</cp:coreProperties>
</file>