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09_ETUDES_DIFFUSION\22_Diffusion\02_Canaux_Diffusion\02_Site_internet\01_Mise_en_ligne\02_Publications\2025\1017_Prairies_permanentes\"/>
    </mc:Choice>
  </mc:AlternateContent>
  <bookViews>
    <workbookView xWindow="0" yWindow="0" windowWidth="20490" windowHeight="7020" tabRatio="742"/>
  </bookViews>
  <sheets>
    <sheet name="figure 1" sheetId="3" r:id="rId1"/>
    <sheet name="figure 2" sheetId="2" r:id="rId2"/>
    <sheet name="figure 3" sheetId="6" r:id="rId3"/>
    <sheet name="figure 4 " sheetId="5" r:id="rId4"/>
    <sheet name="figure 5" sheetId="4" r:id="rId5"/>
    <sheet name="figure 6" sheetId="8" r:id="rId6"/>
    <sheet name="figure 7" sheetId="9" r:id="rId7"/>
    <sheet name="figure 8" sheetId="11"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9" l="1"/>
  <c r="F6" i="9"/>
  <c r="F7" i="9"/>
  <c r="F8" i="9"/>
  <c r="F9" i="9"/>
  <c r="F10" i="9"/>
  <c r="F11" i="9"/>
  <c r="F12" i="9"/>
</calcChain>
</file>

<file path=xl/sharedStrings.xml><?xml version="1.0" encoding="utf-8"?>
<sst xmlns="http://schemas.openxmlformats.org/spreadsheetml/2006/main" count="122" uniqueCount="106">
  <si>
    <t>Prairies artificielles et temporaires</t>
  </si>
  <si>
    <t>Surfaces toujours en herbe des exploitations</t>
  </si>
  <si>
    <t xml:space="preserve"> Fourrages annuels</t>
  </si>
  <si>
    <t>Autres cultures</t>
  </si>
  <si>
    <t>Île-de-France</t>
  </si>
  <si>
    <t>Centre-Val de Loire</t>
  </si>
  <si>
    <t>Bourgogne-Franche-Comté</t>
  </si>
  <si>
    <t>Normandie</t>
  </si>
  <si>
    <t>Hauts de France</t>
  </si>
  <si>
    <t>Grand Est</t>
  </si>
  <si>
    <t>Pays de la Loire</t>
  </si>
  <si>
    <t>Bretagne</t>
  </si>
  <si>
    <t>Nouvelle Aquitaine</t>
  </si>
  <si>
    <t>Occitanie</t>
  </si>
  <si>
    <t>Auvergne-Rhône-Alpes</t>
  </si>
  <si>
    <t>Provence-Alpes-Côte d'Azur</t>
  </si>
  <si>
    <t>Corse</t>
  </si>
  <si>
    <t>2010</t>
  </si>
  <si>
    <t>2024</t>
  </si>
  <si>
    <t>avec changement de numéro pacage</t>
  </si>
  <si>
    <t>PP en 2022 , parcelles absentes  du RPG 2023</t>
  </si>
  <si>
    <t>parcelles absentes du  RPG 2022, PP en  2023</t>
  </si>
  <si>
    <t>18 000 hectares passant en PP</t>
  </si>
  <si>
    <t>4 300 hectares</t>
  </si>
  <si>
    <t>10 300 hectares (1)</t>
  </si>
  <si>
    <t>Symbologie :</t>
  </si>
  <si>
    <t>21 700 hectares remis en culture ou autre usage</t>
  </si>
  <si>
    <t>Stock de prairies permanentes</t>
  </si>
  <si>
    <t xml:space="preserve">en % </t>
  </si>
  <si>
    <t>Surfaces en PP 2020</t>
  </si>
  <si>
    <t>Surfaces en PP 2020 retournées entre 2020 et 2022</t>
  </si>
  <si>
    <t>Répartition des exploitations en 2020</t>
  </si>
  <si>
    <t>Surfaces PP en 2020  sorties du RPG en 2022</t>
  </si>
  <si>
    <t>Surfaces  converties en PP entre  2020 et 2022</t>
  </si>
  <si>
    <t>Autres (arboriculture, fruits, légumes…)</t>
  </si>
  <si>
    <t>Les mouvements de prairies permanentes entre 2020 et 2022 selon les types d'exploitation</t>
  </si>
  <si>
    <t>Surfaces toujours en herbe</t>
  </si>
  <si>
    <t>Moins de 20 UGBAG</t>
  </si>
  <si>
    <t>20 à 60</t>
  </si>
  <si>
    <t>60 à 100</t>
  </si>
  <si>
    <t>100 à 140</t>
  </si>
  <si>
    <t>140 à 180</t>
  </si>
  <si>
    <t>180 à 220</t>
  </si>
  <si>
    <t>220 à 260</t>
  </si>
  <si>
    <t>260 ou plus</t>
  </si>
  <si>
    <t>Exclusivement des vaches laitières</t>
  </si>
  <si>
    <t>Exclusivement des vaches allaitantes</t>
  </si>
  <si>
    <t>Ayant des vaches laitières et  allaitantes</t>
  </si>
  <si>
    <t>Fourrages annuels (essentiellement maïs ensilage)</t>
  </si>
  <si>
    <t xml:space="preserve">Champ : exploitations bretonnes ayant au moins 10 vaches laitières ou allaitantes et aucun caprin, ovin ou équidé </t>
  </si>
  <si>
    <t xml:space="preserve">Champ : exploitations bretonnes ayant au moins 10 vaches laitières, aucune vache allaitante  et aucun caprin, ovin ou équidé </t>
  </si>
  <si>
    <t>SAU moyenne</t>
  </si>
  <si>
    <t>Assolement des exploitations avec des vaches laitières</t>
  </si>
  <si>
    <t>Taille du cheptel bovin</t>
  </si>
  <si>
    <t>Types d'exploitations</t>
  </si>
  <si>
    <t>Source : Agreste, recensement agricole 2020</t>
  </si>
  <si>
    <t>Source : Agreste, recensement agricole 2020 - ASP, RPG 2020 et 2022</t>
  </si>
  <si>
    <t>Figure 5 - Évolution des prairies permanentes (PP) entre 2022 et 2023</t>
  </si>
  <si>
    <t>Figure 3 - Les surfaces toujours en herbe des exploitations dans le territoire breton en 2020</t>
  </si>
  <si>
    <t>Figure 4 - Une plus forte densité de bovins en Ille-et-Vilaine</t>
  </si>
  <si>
    <t>Assolement des exploitations agricoles par région en France métropolitaine en 2024</t>
  </si>
  <si>
    <t>Figure 2 - La Bretagne, 1re région pour les prairies temporaires et les fourrages annuels</t>
  </si>
  <si>
    <t>(1) Le solde entrées-sorties des prairies permanentes est  déficitaire de 6 000 hectares en 2023 (4 300 - 1 0300), contre une moyenne annuelle de  - 2 300 hectares pour la période 2018-2022. Le nombre de parcelles sortantes du RPG est plus élevé que les années précédentes en raison de l'introduction en 2023 du critère d'éligibilité "agriculteur actif" pour bénéficier des aides de la nouvelle PAC.</t>
  </si>
  <si>
    <t xml:space="preserve">Ensemble des parcelles des RPG 2022 et 2023 </t>
  </si>
  <si>
    <t>Lecture : Dans les exploitations détenant 260 ou plus unités de gros bovins (ayant des vaches laitères et aucune vache allaitante), les surfaces toujours en herbe représentent 42 hectares, les prairies artificielles temporaires 34 hectares,  les fourrages annuels 86 hectares (essentiellement du maïs) et les autres cultures (principalement des céréales) 66 hectares pour une SAU moyenne de 228 hectares.</t>
  </si>
  <si>
    <t>Lecture : Dans les exploitations détenant 260 ou plus unités de gros bovins, le rapport nombre d'UGBAG par hectare de STH est de à 7,7 pour les exploitations ayant des vaches laitières et aucune vache allaitante. Il est de 4,1 pour les exploitations ayant exclusivement des vaches allaitantes.</t>
  </si>
  <si>
    <t xml:space="preserve">Moins de 20 </t>
  </si>
  <si>
    <t>Mouvements entre 2022 et 2023</t>
  </si>
  <si>
    <t xml:space="preserve">Lecture : les exploitations classées "bovins lait mixtes" représentent 70,5 % de l’ensemble des prairies permanentes retournées entre 2020 et 2022, alors qu'elles  regroupent  61,2 % des prairies permanentes, d'où une surreprésentation de cette classe parmi les prairies retournées.  Toutefois, elles sont aussi surreprésentées parmi les nouvelles surfaces converties en PP (73,4%). </t>
  </si>
  <si>
    <t>Bovins lait et mixtes</t>
  </si>
  <si>
    <t>Bovins viandes et autres herbivores</t>
  </si>
  <si>
    <t>Céréales, porcs et volailles</t>
  </si>
  <si>
    <t>Figure 7 - Une part de maïs importante dans les grands élevages laitiers</t>
  </si>
  <si>
    <t>Figure 8 - Un système plus extensif dans les exploitations spécialisées en bovins viande</t>
  </si>
  <si>
    <t>Évolution des surfaces toujours en herbe entre 2010 et 2024 (en indice 100 - année 1010)</t>
  </si>
  <si>
    <t xml:space="preserve">Année </t>
  </si>
  <si>
    <t>2011</t>
  </si>
  <si>
    <t>2012</t>
  </si>
  <si>
    <t>2013</t>
  </si>
  <si>
    <t>2014</t>
  </si>
  <si>
    <t>2015</t>
  </si>
  <si>
    <t>2016</t>
  </si>
  <si>
    <t>2017</t>
  </si>
  <si>
    <t>2018</t>
  </si>
  <si>
    <t>2019</t>
  </si>
  <si>
    <t>2020</t>
  </si>
  <si>
    <t>2021</t>
  </si>
  <si>
    <t>2022</t>
  </si>
  <si>
    <t>2023</t>
  </si>
  <si>
    <t>France métropolitaine</t>
  </si>
  <si>
    <t>Source: Agreste, statistique agricole annuelle, données provisoires 2024</t>
  </si>
  <si>
    <t>Champ: ensemble des surfaces toujours en herbe (y compris hors exploitations)</t>
  </si>
  <si>
    <t>Figure 1 - Une plus forte baisse des prairies permanentes en Bretagne</t>
  </si>
  <si>
    <t>Source : Agreste, statistique agricole annuelle, données provisoires 2024</t>
  </si>
  <si>
    <t>Région</t>
  </si>
  <si>
    <t>en %</t>
  </si>
  <si>
    <t>Nombre d'unités gros bovins alimentation grossière (UGBAG)* bovins sur le territoire breton en 2020</t>
  </si>
  <si>
    <t>Méthode : lissage sur un rayon de 10 km à partir d’une grille de carreaux de 1 km</t>
  </si>
  <si>
    <t>Ensemble des exploitations retenues</t>
  </si>
  <si>
    <t>Figure 6 - Moins de retournement de prairies au sein des exploitations spécialisées en bovins viande</t>
  </si>
  <si>
    <r>
      <t xml:space="preserve">dont  </t>
    </r>
    <r>
      <rPr>
        <b/>
        <i/>
        <sz val="11"/>
        <color theme="1"/>
        <rFont val="Marianne"/>
        <family val="3"/>
      </rPr>
      <t>3 100 hectares</t>
    </r>
  </si>
  <si>
    <r>
      <t xml:space="preserve">dont  </t>
    </r>
    <r>
      <rPr>
        <b/>
        <i/>
        <sz val="11"/>
        <color theme="1"/>
        <rFont val="Marianne"/>
        <family val="3"/>
      </rPr>
      <t>1 100 hectares</t>
    </r>
    <r>
      <rPr>
        <i/>
        <sz val="11"/>
        <color theme="1"/>
        <rFont val="Marianne"/>
        <family val="3"/>
      </rPr>
      <t xml:space="preserve"> </t>
    </r>
  </si>
  <si>
    <t>Taille du cheptel bovin (en UGBAG)</t>
  </si>
  <si>
    <t>Ratio unité gros bovins alimentation grossière (UGBAG) sur surfaces toujours en herbe (STH) en fonction de la taille du cheptel et du système d'exploitation</t>
  </si>
  <si>
    <t>Source:  Agence de services et de paiement - Registres parcellaires graphiques (RPG) 2022 et 2023</t>
  </si>
  <si>
    <t>Champ : prairies permanentes en Bretagne présentes au RPG 2022 ou au RPG 2023, ayant une surface graphique supérieure ou égale à 10 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</si>
</sst>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
    <numFmt numFmtId="165" formatCode="#,##0&quot; ha&quot;"/>
    <numFmt numFmtId="166" formatCode="0.0"/>
    <numFmt numFmtId="167" formatCode="#\ ###\ ##0"/>
    <numFmt numFmtId="168" formatCode="_-* #,##0.0_-;\-* #,##0.0_-;_-* &quot;-&quot;??_-;_-@_-"/>
    <numFmt numFmtId="169" formatCode="_-* #,##0_-;\-* #,##0_-;_-* &quot;-&quot;??_-;_-@_-"/>
  </numFmts>
  <fonts count="13" x14ac:knownFonts="1">
    <font>
      <sz val="11"/>
      <color theme="1"/>
      <name val="Calibri"/>
      <family val="2"/>
      <scheme val="minor"/>
    </font>
    <font>
      <sz val="11"/>
      <color theme="1"/>
      <name val="Calibri"/>
      <family val="2"/>
      <scheme val="minor"/>
    </font>
    <font>
      <sz val="11"/>
      <color rgb="FF000000"/>
      <name val="Calibri"/>
      <family val="2"/>
      <scheme val="minor"/>
    </font>
    <font>
      <b/>
      <sz val="11"/>
      <color theme="1"/>
      <name val="Marianne"/>
      <family val="3"/>
    </font>
    <font>
      <sz val="11"/>
      <color theme="1"/>
      <name val="Marianne"/>
      <family val="3"/>
    </font>
    <font>
      <sz val="11"/>
      <color rgb="FF000000"/>
      <name val="Marianne"/>
      <family val="3"/>
    </font>
    <font>
      <i/>
      <sz val="11"/>
      <color theme="1"/>
      <name val="Marianne"/>
      <family val="3"/>
    </font>
    <font>
      <sz val="11"/>
      <color rgb="FFFF0000"/>
      <name val="Marianne"/>
      <family val="3"/>
    </font>
    <font>
      <b/>
      <sz val="14"/>
      <color rgb="FFFF0000"/>
      <name val="Marianne"/>
      <family val="3"/>
    </font>
    <font>
      <b/>
      <sz val="14"/>
      <color theme="1"/>
      <name val="Marianne"/>
      <family val="3"/>
    </font>
    <font>
      <b/>
      <i/>
      <sz val="11"/>
      <color theme="1"/>
      <name val="Marianne"/>
      <family val="3"/>
    </font>
    <font>
      <b/>
      <sz val="11"/>
      <color rgb="FF000000"/>
      <name val="Marianne"/>
      <family val="3"/>
    </font>
    <font>
      <b/>
      <sz val="10"/>
      <color rgb="FF595959"/>
      <name val="Marianne"/>
      <family val="3"/>
    </font>
  </fonts>
  <fills count="3">
    <fill>
      <patternFill patternType="none"/>
    </fill>
    <fill>
      <patternFill patternType="gray125"/>
    </fill>
    <fill>
      <patternFill patternType="solid">
        <fgColor theme="7" tint="0.79998168889431442"/>
        <bgColor indexed="64"/>
      </patternFill>
    </fill>
  </fills>
  <borders count="1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5">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43" fontId="1" fillId="0" borderId="0" applyFont="0" applyFill="0" applyBorder="0" applyAlignment="0" applyProtection="0"/>
  </cellStyleXfs>
  <cellXfs count="70">
    <xf numFmtId="0" fontId="0" fillId="0" borderId="0" xfId="0"/>
    <xf numFmtId="0" fontId="3" fillId="0" borderId="0" xfId="0" applyFont="1"/>
    <xf numFmtId="0" fontId="4" fillId="0" borderId="0" xfId="0" applyFont="1"/>
    <xf numFmtId="167" fontId="5" fillId="0" borderId="0" xfId="0" applyNumberFormat="1" applyFont="1"/>
    <xf numFmtId="0" fontId="4" fillId="0" borderId="9" xfId="0" applyFont="1" applyBorder="1"/>
    <xf numFmtId="0" fontId="6" fillId="0" borderId="0" xfId="0" applyFont="1"/>
    <xf numFmtId="1" fontId="4" fillId="0" borderId="9" xfId="0" applyNumberFormat="1" applyFont="1" applyBorder="1"/>
    <xf numFmtId="0" fontId="3" fillId="0" borderId="9" xfId="0" applyFont="1" applyBorder="1" applyAlignment="1">
      <alignment wrapText="1"/>
    </xf>
    <xf numFmtId="0" fontId="4" fillId="0" borderId="11" xfId="0" applyFont="1" applyBorder="1"/>
    <xf numFmtId="0" fontId="4" fillId="0" borderId="10" xfId="0" applyFont="1" applyBorder="1"/>
    <xf numFmtId="168" fontId="4" fillId="0" borderId="11" xfId="4" applyNumberFormat="1" applyFont="1" applyBorder="1"/>
    <xf numFmtId="168" fontId="4" fillId="0" borderId="10" xfId="4" applyNumberFormat="1" applyFont="1" applyBorder="1"/>
    <xf numFmtId="169" fontId="4" fillId="0" borderId="0" xfId="0" applyNumberFormat="1" applyFont="1"/>
    <xf numFmtId="0" fontId="4" fillId="0" borderId="0" xfId="0" applyFont="1" applyBorder="1"/>
    <xf numFmtId="0" fontId="8" fillId="2" borderId="1" xfId="0" applyFont="1" applyFill="1" applyBorder="1" applyAlignment="1"/>
    <xf numFmtId="0" fontId="9" fillId="2" borderId="2" xfId="0" applyFont="1" applyFill="1" applyBorder="1" applyAlignment="1"/>
    <xf numFmtId="0" fontId="9" fillId="2" borderId="3" xfId="0" applyFont="1" applyFill="1" applyBorder="1" applyAlignment="1"/>
    <xf numFmtId="0" fontId="8" fillId="2" borderId="4" xfId="0" applyFont="1" applyFill="1" applyBorder="1" applyAlignment="1"/>
    <xf numFmtId="0" fontId="9" fillId="2" borderId="0" xfId="0" applyFont="1" applyFill="1" applyBorder="1" applyAlignment="1"/>
    <xf numFmtId="0" fontId="9" fillId="2" borderId="5" xfId="0" applyFont="1" applyFill="1" applyBorder="1" applyAlignment="1"/>
    <xf numFmtId="0" fontId="4" fillId="2" borderId="4" xfId="0" applyFont="1" applyFill="1" applyBorder="1"/>
    <xf numFmtId="0" fontId="4" fillId="2" borderId="0" xfId="0" applyFont="1" applyFill="1" applyBorder="1"/>
    <xf numFmtId="0" fontId="4" fillId="2" borderId="5" xfId="0" applyFont="1" applyFill="1" applyBorder="1"/>
    <xf numFmtId="3" fontId="4" fillId="0" borderId="0" xfId="0" applyNumberFormat="1" applyFont="1"/>
    <xf numFmtId="0" fontId="3" fillId="2" borderId="0" xfId="0" applyFont="1" applyFill="1" applyBorder="1"/>
    <xf numFmtId="0" fontId="4" fillId="2" borderId="0" xfId="0" applyFont="1" applyFill="1"/>
    <xf numFmtId="0" fontId="6" fillId="2" borderId="0" xfId="0" applyFont="1" applyFill="1" applyBorder="1"/>
    <xf numFmtId="0" fontId="4" fillId="2" borderId="6" xfId="0" applyFont="1" applyFill="1" applyBorder="1"/>
    <xf numFmtId="0" fontId="4" fillId="2" borderId="7" xfId="0" applyFont="1" applyFill="1" applyBorder="1"/>
    <xf numFmtId="0" fontId="4" fillId="2" borderId="8" xfId="0" applyFont="1" applyFill="1" applyBorder="1"/>
    <xf numFmtId="0" fontId="4" fillId="0" borderId="2" xfId="0" applyFont="1" applyBorder="1"/>
    <xf numFmtId="0" fontId="4" fillId="0" borderId="0" xfId="0" applyFont="1" applyFill="1"/>
    <xf numFmtId="0" fontId="4" fillId="0" borderId="0" xfId="0" applyFont="1" applyAlignment="1">
      <alignment horizontal="left"/>
    </xf>
    <xf numFmtId="0" fontId="4" fillId="0" borderId="0" xfId="0" applyFont="1" applyAlignment="1">
      <alignment horizontal="center"/>
    </xf>
    <xf numFmtId="0" fontId="3" fillId="0" borderId="9" xfId="0" applyFont="1" applyBorder="1"/>
    <xf numFmtId="2" fontId="3" fillId="0" borderId="13" xfId="0" applyNumberFormat="1" applyFont="1" applyBorder="1" applyAlignment="1">
      <alignment horizontal="center" wrapText="1"/>
    </xf>
    <xf numFmtId="2" fontId="3" fillId="0" borderId="12" xfId="0" applyNumberFormat="1" applyFont="1" applyBorder="1" applyAlignment="1">
      <alignment horizontal="center" wrapText="1"/>
    </xf>
    <xf numFmtId="0" fontId="3" fillId="0" borderId="9" xfId="0" applyFont="1" applyBorder="1" applyAlignment="1">
      <alignment horizontal="center" wrapText="1"/>
    </xf>
    <xf numFmtId="0" fontId="4" fillId="0" borderId="0" xfId="0" applyFont="1" applyAlignment="1">
      <alignment wrapText="1"/>
    </xf>
    <xf numFmtId="3" fontId="4" fillId="0" borderId="13" xfId="0" applyNumberFormat="1" applyFont="1" applyBorder="1" applyAlignment="1">
      <alignment horizontal="center"/>
    </xf>
    <xf numFmtId="164" fontId="4" fillId="0" borderId="12" xfId="1" applyNumberFormat="1" applyFont="1" applyBorder="1" applyAlignment="1">
      <alignment horizontal="center"/>
    </xf>
    <xf numFmtId="164" fontId="4" fillId="0" borderId="9" xfId="1" applyNumberFormat="1" applyFont="1" applyBorder="1" applyAlignment="1">
      <alignment horizontal="center"/>
    </xf>
    <xf numFmtId="3" fontId="3" fillId="0" borderId="13" xfId="0" applyNumberFormat="1" applyFont="1" applyBorder="1" applyAlignment="1">
      <alignment horizontal="center"/>
    </xf>
    <xf numFmtId="164" fontId="3" fillId="0" borderId="12" xfId="1" applyNumberFormat="1" applyFont="1" applyBorder="1" applyAlignment="1">
      <alignment horizontal="center"/>
    </xf>
    <xf numFmtId="164" fontId="3" fillId="0" borderId="9" xfId="1" applyNumberFormat="1" applyFont="1" applyBorder="1" applyAlignment="1">
      <alignment horizontal="center"/>
    </xf>
    <xf numFmtId="0" fontId="6" fillId="0" borderId="0" xfId="0" applyFont="1" applyAlignment="1">
      <alignment horizontal="center"/>
    </xf>
    <xf numFmtId="0" fontId="11" fillId="0" borderId="0" xfId="2" applyFont="1"/>
    <xf numFmtId="165" fontId="5" fillId="0" borderId="0" xfId="2" applyNumberFormat="1" applyFont="1"/>
    <xf numFmtId="0" fontId="5" fillId="0" borderId="0" xfId="2" applyFont="1"/>
    <xf numFmtId="0" fontId="11" fillId="0" borderId="9" xfId="2" applyFont="1" applyBorder="1" applyAlignment="1">
      <alignment wrapText="1"/>
    </xf>
    <xf numFmtId="165" fontId="11" fillId="0" borderId="9" xfId="2" applyNumberFormat="1" applyFont="1" applyBorder="1" applyAlignment="1">
      <alignment wrapText="1"/>
    </xf>
    <xf numFmtId="166" fontId="11" fillId="0" borderId="9" xfId="2" applyNumberFormat="1" applyFont="1" applyBorder="1" applyAlignment="1">
      <alignment horizontal="right" wrapText="1"/>
    </xf>
    <xf numFmtId="165" fontId="5" fillId="0" borderId="0" xfId="2" applyNumberFormat="1" applyFont="1" applyAlignment="1">
      <alignment horizontal="center"/>
    </xf>
    <xf numFmtId="0" fontId="5" fillId="0" borderId="11" xfId="2" applyFont="1" applyBorder="1"/>
    <xf numFmtId="3" fontId="5" fillId="0" borderId="11" xfId="2" applyNumberFormat="1" applyFont="1" applyBorder="1"/>
    <xf numFmtId="166" fontId="5" fillId="0" borderId="0" xfId="2" applyNumberFormat="1" applyFont="1" applyAlignment="1">
      <alignment horizontal="center"/>
    </xf>
    <xf numFmtId="9" fontId="4" fillId="0" borderId="0" xfId="3" applyFont="1" applyAlignment="1">
      <alignment horizontal="center"/>
    </xf>
    <xf numFmtId="0" fontId="5" fillId="0" borderId="10" xfId="2" applyFont="1" applyBorder="1"/>
    <xf numFmtId="3" fontId="5" fillId="0" borderId="10" xfId="2" applyNumberFormat="1" applyFont="1" applyBorder="1"/>
    <xf numFmtId="0" fontId="12" fillId="0" borderId="0" xfId="0" applyFont="1" applyAlignment="1">
      <alignment horizontal="left" vertical="center" readingOrder="1"/>
    </xf>
    <xf numFmtId="2" fontId="11" fillId="0" borderId="9" xfId="2" applyNumberFormat="1" applyFont="1" applyBorder="1" applyAlignment="1">
      <alignment horizontal="left"/>
    </xf>
    <xf numFmtId="2" fontId="11" fillId="0" borderId="9" xfId="2" applyNumberFormat="1" applyFont="1" applyBorder="1" applyAlignment="1">
      <alignment horizontal="center"/>
    </xf>
    <xf numFmtId="166" fontId="5" fillId="0" borderId="9" xfId="2" applyNumberFormat="1" applyFont="1" applyBorder="1" applyAlignment="1">
      <alignment horizontal="center"/>
    </xf>
    <xf numFmtId="165" fontId="5" fillId="0" borderId="0" xfId="2" applyNumberFormat="1" applyFont="1" applyAlignment="1">
      <alignment vertical="center"/>
    </xf>
    <xf numFmtId="0" fontId="7" fillId="0" borderId="0" xfId="0" applyFont="1" applyAlignment="1">
      <alignment horizontal="left" wrapText="1"/>
    </xf>
    <xf numFmtId="0" fontId="7" fillId="0" borderId="0" xfId="0" applyFont="1" applyAlignment="1">
      <alignment horizontal="left"/>
    </xf>
    <xf numFmtId="0" fontId="4" fillId="0" borderId="0" xfId="0" applyFont="1" applyAlignment="1">
      <alignment horizontal="left" vertical="center" wrapText="1"/>
    </xf>
    <xf numFmtId="0" fontId="4" fillId="0" borderId="0" xfId="0" applyFont="1" applyAlignment="1">
      <alignment horizontal="left" wrapText="1"/>
    </xf>
    <xf numFmtId="165" fontId="5" fillId="0" borderId="0" xfId="2" applyNumberFormat="1" applyFont="1" applyAlignment="1">
      <alignment horizontal="left" vertical="center" wrapText="1"/>
    </xf>
    <xf numFmtId="0" fontId="3" fillId="0" borderId="9" xfId="0" applyFont="1" applyBorder="1" applyAlignment="1">
      <alignment horizontal="right"/>
    </xf>
  </cellXfs>
  <cellStyles count="5">
    <cellStyle name="Milliers" xfId="4" builtinId="3"/>
    <cellStyle name="Normal" xfId="0" builtinId="0"/>
    <cellStyle name="Normal 2" xfId="2"/>
    <cellStyle name="Pourcentage" xfId="1" builtinId="5"/>
    <cellStyle name="Pourcentag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13</xdr:col>
      <xdr:colOff>152400</xdr:colOff>
      <xdr:row>34</xdr:row>
      <xdr:rowOff>30480</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0"/>
          <a:ext cx="10058400" cy="61264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13</xdr:col>
      <xdr:colOff>152400</xdr:colOff>
      <xdr:row>35</xdr:row>
      <xdr:rowOff>123597</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0"/>
          <a:ext cx="10058400" cy="62195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xdr:colOff>
      <xdr:row>8</xdr:row>
      <xdr:rowOff>85725</xdr:rowOff>
    </xdr:from>
    <xdr:to>
      <xdr:col>5</xdr:col>
      <xdr:colOff>114300</xdr:colOff>
      <xdr:row>16</xdr:row>
      <xdr:rowOff>180975</xdr:rowOff>
    </xdr:to>
    <xdr:sp macro="" textlink="">
      <xdr:nvSpPr>
        <xdr:cNvPr id="2" name="Ellipse 1"/>
        <xdr:cNvSpPr/>
      </xdr:nvSpPr>
      <xdr:spPr>
        <a:xfrm>
          <a:off x="400051" y="1514475"/>
          <a:ext cx="2400299" cy="1619250"/>
        </a:xfrm>
        <a:prstGeom prst="ellipse">
          <a:avLst/>
        </a:prstGeom>
        <a:solidFill>
          <a:srgbClr val="00B050"/>
        </a:solidFill>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r>
            <a:rPr lang="fr-FR" sz="1100" b="1"/>
            <a:t>Prairies permanentes au RPG 2022 :</a:t>
          </a:r>
        </a:p>
        <a:p>
          <a:pPr algn="l"/>
          <a:r>
            <a:rPr lang="fr-FR" sz="1100" b="1"/>
            <a:t>311 000 hectares</a:t>
          </a:r>
        </a:p>
      </xdr:txBody>
    </xdr:sp>
    <xdr:clientData/>
  </xdr:twoCellAnchor>
  <xdr:twoCellAnchor>
    <xdr:from>
      <xdr:col>10</xdr:col>
      <xdr:colOff>57150</xdr:colOff>
      <xdr:row>8</xdr:row>
      <xdr:rowOff>180975</xdr:rowOff>
    </xdr:from>
    <xdr:to>
      <xdr:col>12</xdr:col>
      <xdr:colOff>600075</xdr:colOff>
      <xdr:row>16</xdr:row>
      <xdr:rowOff>171450</xdr:rowOff>
    </xdr:to>
    <xdr:sp macro="" textlink="">
      <xdr:nvSpPr>
        <xdr:cNvPr id="3" name="Ellipse 2"/>
        <xdr:cNvSpPr/>
      </xdr:nvSpPr>
      <xdr:spPr>
        <a:xfrm>
          <a:off x="6362700" y="1847850"/>
          <a:ext cx="2066925" cy="1514475"/>
        </a:xfrm>
        <a:prstGeom prst="ellipse">
          <a:avLst/>
        </a:prstGeom>
        <a:solidFill>
          <a:srgbClr val="00B05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fr-FR" sz="1100" b="1"/>
            <a:t>Prairies permanentes au RPG 2023 :</a:t>
          </a:r>
        </a:p>
        <a:p>
          <a:pPr algn="l"/>
          <a:r>
            <a:rPr lang="fr-FR" sz="1100" b="1"/>
            <a:t>301 300 hectares</a:t>
          </a:r>
        </a:p>
      </xdr:txBody>
    </xdr:sp>
    <xdr:clientData/>
  </xdr:twoCellAnchor>
  <xdr:twoCellAnchor>
    <xdr:from>
      <xdr:col>5</xdr:col>
      <xdr:colOff>342900</xdr:colOff>
      <xdr:row>10</xdr:row>
      <xdr:rowOff>19049</xdr:rowOff>
    </xdr:from>
    <xdr:to>
      <xdr:col>9</xdr:col>
      <xdr:colOff>419100</xdr:colOff>
      <xdr:row>16</xdr:row>
      <xdr:rowOff>114300</xdr:rowOff>
    </xdr:to>
    <xdr:sp macro="" textlink="">
      <xdr:nvSpPr>
        <xdr:cNvPr id="4" name="Flèche droite 3"/>
        <xdr:cNvSpPr/>
      </xdr:nvSpPr>
      <xdr:spPr>
        <a:xfrm>
          <a:off x="3028950" y="2066924"/>
          <a:ext cx="3124200" cy="1238251"/>
        </a:xfrm>
        <a:prstGeom prst="rightArrow">
          <a:avLst/>
        </a:prstGeom>
        <a:solidFill>
          <a:srgbClr val="00B05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fr-FR" sz="1100" b="1"/>
            <a:t>279 000 hectares</a:t>
          </a:r>
        </a:p>
        <a:p>
          <a:pPr algn="l"/>
          <a:r>
            <a:rPr lang="fr-FR" sz="1100" b="1"/>
            <a:t>en prairie permanente</a:t>
          </a:r>
        </a:p>
        <a:p>
          <a:pPr algn="l"/>
          <a:r>
            <a:rPr lang="fr-FR" sz="1100" b="1"/>
            <a:t>en 2022 et en 2023</a:t>
          </a:r>
        </a:p>
      </xdr:txBody>
    </xdr:sp>
    <xdr:clientData/>
  </xdr:twoCellAnchor>
  <xdr:twoCellAnchor>
    <xdr:from>
      <xdr:col>9</xdr:col>
      <xdr:colOff>259611</xdr:colOff>
      <xdr:row>15</xdr:row>
      <xdr:rowOff>22987</xdr:rowOff>
    </xdr:from>
    <xdr:to>
      <xdr:col>10</xdr:col>
      <xdr:colOff>224496</xdr:colOff>
      <xdr:row>20</xdr:row>
      <xdr:rowOff>41675</xdr:rowOff>
    </xdr:to>
    <xdr:sp macro="" textlink="">
      <xdr:nvSpPr>
        <xdr:cNvPr id="6" name="Flèche vers le haut 5"/>
        <xdr:cNvSpPr/>
      </xdr:nvSpPr>
      <xdr:spPr>
        <a:xfrm rot="884615">
          <a:off x="5993661" y="2975737"/>
          <a:ext cx="536385" cy="971188"/>
        </a:xfrm>
        <a:prstGeom prst="upArrow">
          <a:avLst/>
        </a:prstGeom>
        <a:solidFill>
          <a:schemeClr val="accent1"/>
        </a:solidFill>
        <a:ln>
          <a:solidFill>
            <a:schemeClr val="accent1">
              <a:lumMod val="7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720125</xdr:colOff>
      <xdr:row>15</xdr:row>
      <xdr:rowOff>60654</xdr:rowOff>
    </xdr:from>
    <xdr:to>
      <xdr:col>5</xdr:col>
      <xdr:colOff>486468</xdr:colOff>
      <xdr:row>20</xdr:row>
      <xdr:rowOff>123932</xdr:rowOff>
    </xdr:to>
    <xdr:sp macro="" textlink="">
      <xdr:nvSpPr>
        <xdr:cNvPr id="7" name="Flèche vers le bas 6"/>
        <xdr:cNvSpPr/>
      </xdr:nvSpPr>
      <xdr:spPr>
        <a:xfrm rot="19810069">
          <a:off x="2644175" y="3013404"/>
          <a:ext cx="528343" cy="1015778"/>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325533</xdr:colOff>
      <xdr:row>4</xdr:row>
      <xdr:rowOff>51565</xdr:rowOff>
    </xdr:from>
    <xdr:to>
      <xdr:col>5</xdr:col>
      <xdr:colOff>597971</xdr:colOff>
      <xdr:row>9</xdr:row>
      <xdr:rowOff>145661</xdr:rowOff>
    </xdr:to>
    <xdr:sp macro="" textlink="">
      <xdr:nvSpPr>
        <xdr:cNvPr id="8" name="Flèche vers le haut 7"/>
        <xdr:cNvSpPr/>
      </xdr:nvSpPr>
      <xdr:spPr>
        <a:xfrm rot="1306921">
          <a:off x="3011583" y="813565"/>
          <a:ext cx="272438" cy="1141846"/>
        </a:xfrm>
        <a:prstGeom prst="upArrow">
          <a:avLst/>
        </a:prstGeom>
        <a:solidFill>
          <a:schemeClr val="accent2"/>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293716</xdr:colOff>
      <xdr:row>4</xdr:row>
      <xdr:rowOff>10032</xdr:rowOff>
    </xdr:from>
    <xdr:to>
      <xdr:col>9</xdr:col>
      <xdr:colOff>500378</xdr:colOff>
      <xdr:row>7</xdr:row>
      <xdr:rowOff>235017</xdr:rowOff>
    </xdr:to>
    <xdr:sp macro="" textlink="">
      <xdr:nvSpPr>
        <xdr:cNvPr id="9" name="Flèche vers le bas 8"/>
        <xdr:cNvSpPr/>
      </xdr:nvSpPr>
      <xdr:spPr>
        <a:xfrm rot="20459887">
          <a:off x="6027766" y="772032"/>
          <a:ext cx="206662" cy="844110"/>
        </a:xfrm>
        <a:prstGeom prst="downArrow">
          <a:avLst>
            <a:gd name="adj1" fmla="val 42592"/>
            <a:gd name="adj2" fmla="val 50000"/>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133350</xdr:colOff>
      <xdr:row>26</xdr:row>
      <xdr:rowOff>38100</xdr:rowOff>
    </xdr:from>
    <xdr:to>
      <xdr:col>3</xdr:col>
      <xdr:colOff>561975</xdr:colOff>
      <xdr:row>26</xdr:row>
      <xdr:rowOff>171450</xdr:rowOff>
    </xdr:to>
    <xdr:sp macro="" textlink="">
      <xdr:nvSpPr>
        <xdr:cNvPr id="5" name="Ellipse 4"/>
        <xdr:cNvSpPr/>
      </xdr:nvSpPr>
      <xdr:spPr>
        <a:xfrm>
          <a:off x="1295400" y="4705350"/>
          <a:ext cx="428625" cy="133350"/>
        </a:xfrm>
        <a:prstGeom prst="ellipse">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180975</xdr:colOff>
      <xdr:row>27</xdr:row>
      <xdr:rowOff>57150</xdr:rowOff>
    </xdr:from>
    <xdr:to>
      <xdr:col>3</xdr:col>
      <xdr:colOff>552450</xdr:colOff>
      <xdr:row>27</xdr:row>
      <xdr:rowOff>152400</xdr:rowOff>
    </xdr:to>
    <xdr:sp macro="" textlink="">
      <xdr:nvSpPr>
        <xdr:cNvPr id="10" name="Flèche droite 9"/>
        <xdr:cNvSpPr/>
      </xdr:nvSpPr>
      <xdr:spPr>
        <a:xfrm>
          <a:off x="1343025" y="4914900"/>
          <a:ext cx="371475" cy="95250"/>
        </a:xfrm>
        <a:prstGeom prst="rightArrow">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47625</xdr:colOff>
      <xdr:row>24</xdr:row>
      <xdr:rowOff>152400</xdr:rowOff>
    </xdr:from>
    <xdr:to>
      <xdr:col>3</xdr:col>
      <xdr:colOff>723900</xdr:colOff>
      <xdr:row>25</xdr:row>
      <xdr:rowOff>180974</xdr:rowOff>
    </xdr:to>
    <xdr:sp macro="" textlink="">
      <xdr:nvSpPr>
        <xdr:cNvPr id="11" name="Rectangle avec coin arrondi 10"/>
        <xdr:cNvSpPr/>
      </xdr:nvSpPr>
      <xdr:spPr>
        <a:xfrm>
          <a:off x="1209675" y="4819650"/>
          <a:ext cx="676275" cy="219074"/>
        </a:xfrm>
        <a:prstGeom prst="round1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showGridLines="0" tabSelected="1" workbookViewId="0">
      <selection activeCell="A9" sqref="A9"/>
    </sheetView>
  </sheetViews>
  <sheetFormatPr baseColWidth="10" defaultRowHeight="15" x14ac:dyDescent="0.25"/>
  <cols>
    <col min="1" max="1" width="31.42578125" customWidth="1"/>
    <col min="2" max="16" width="9.7109375" customWidth="1"/>
  </cols>
  <sheetData>
    <row r="1" spans="1:16" x14ac:dyDescent="0.25">
      <c r="A1" s="1" t="s">
        <v>92</v>
      </c>
      <c r="B1" s="2"/>
      <c r="C1" s="2"/>
      <c r="D1" s="2"/>
      <c r="E1" s="2"/>
      <c r="F1" s="2"/>
      <c r="G1" s="2"/>
      <c r="H1" s="2"/>
      <c r="I1" s="2"/>
      <c r="J1" s="2"/>
      <c r="K1" s="2"/>
      <c r="L1" s="2"/>
      <c r="M1" s="2"/>
      <c r="N1" s="2"/>
      <c r="O1" s="2"/>
      <c r="P1" s="2"/>
    </row>
    <row r="2" spans="1:16" x14ac:dyDescent="0.25">
      <c r="A2" s="2" t="s">
        <v>74</v>
      </c>
      <c r="B2" s="3"/>
      <c r="C2" s="3"/>
      <c r="D2" s="3"/>
      <c r="E2" s="2"/>
      <c r="F2" s="2"/>
      <c r="G2" s="2"/>
      <c r="H2" s="2"/>
      <c r="I2" s="2"/>
      <c r="J2" s="2"/>
      <c r="K2" s="2"/>
      <c r="L2" s="2"/>
      <c r="M2" s="2"/>
      <c r="N2" s="2"/>
      <c r="O2" s="2"/>
      <c r="P2" s="2"/>
    </row>
    <row r="3" spans="1:16" x14ac:dyDescent="0.25">
      <c r="A3" s="1"/>
      <c r="B3" s="3"/>
      <c r="C3" s="3"/>
      <c r="D3" s="3"/>
      <c r="E3" s="2"/>
      <c r="F3" s="2"/>
      <c r="G3" s="2"/>
      <c r="H3" s="2"/>
      <c r="I3" s="2"/>
      <c r="J3" s="2"/>
      <c r="K3" s="2"/>
      <c r="L3" s="2"/>
      <c r="M3" s="2"/>
      <c r="N3" s="2"/>
      <c r="O3" s="2"/>
      <c r="P3" s="2"/>
    </row>
    <row r="4" spans="1:16" x14ac:dyDescent="0.25">
      <c r="A4" s="34" t="s">
        <v>75</v>
      </c>
      <c r="B4" s="69" t="s">
        <v>17</v>
      </c>
      <c r="C4" s="69" t="s">
        <v>76</v>
      </c>
      <c r="D4" s="69" t="s">
        <v>77</v>
      </c>
      <c r="E4" s="69" t="s">
        <v>78</v>
      </c>
      <c r="F4" s="69" t="s">
        <v>79</v>
      </c>
      <c r="G4" s="69" t="s">
        <v>80</v>
      </c>
      <c r="H4" s="69" t="s">
        <v>81</v>
      </c>
      <c r="I4" s="69" t="s">
        <v>82</v>
      </c>
      <c r="J4" s="69" t="s">
        <v>83</v>
      </c>
      <c r="K4" s="69" t="s">
        <v>84</v>
      </c>
      <c r="L4" s="69" t="s">
        <v>85</v>
      </c>
      <c r="M4" s="69" t="s">
        <v>86</v>
      </c>
      <c r="N4" s="69" t="s">
        <v>87</v>
      </c>
      <c r="O4" s="69" t="s">
        <v>88</v>
      </c>
      <c r="P4" s="69" t="s">
        <v>18</v>
      </c>
    </row>
    <row r="5" spans="1:16" x14ac:dyDescent="0.25">
      <c r="A5" s="34" t="s">
        <v>11</v>
      </c>
      <c r="B5" s="6">
        <v>100</v>
      </c>
      <c r="C5" s="6">
        <v>101.0942737623625</v>
      </c>
      <c r="D5" s="6">
        <v>101.03609718259135</v>
      </c>
      <c r="E5" s="6">
        <v>99.321776929334348</v>
      </c>
      <c r="F5" s="6">
        <v>98.238836266927237</v>
      </c>
      <c r="G5" s="6">
        <v>96.624499139943637</v>
      </c>
      <c r="H5" s="6">
        <v>95.850070642989721</v>
      </c>
      <c r="I5" s="6">
        <v>97.116859371340354</v>
      </c>
      <c r="J5" s="6">
        <v>97.937375808112989</v>
      </c>
      <c r="K5" s="6">
        <v>95.742532116746034</v>
      </c>
      <c r="L5" s="6">
        <v>98.796424784734057</v>
      </c>
      <c r="M5" s="6">
        <v>97.793571362011946</v>
      </c>
      <c r="N5" s="6">
        <v>96.164375281753451</v>
      </c>
      <c r="O5" s="6">
        <v>94.206771149453374</v>
      </c>
      <c r="P5" s="6">
        <v>93.478682438983853</v>
      </c>
    </row>
    <row r="6" spans="1:16" x14ac:dyDescent="0.25">
      <c r="A6" s="34" t="s">
        <v>89</v>
      </c>
      <c r="B6" s="6">
        <v>100</v>
      </c>
      <c r="C6" s="6">
        <v>100.00744165046353</v>
      </c>
      <c r="D6" s="6">
        <v>99.603896607580452</v>
      </c>
      <c r="E6" s="6">
        <v>98.442841590985935</v>
      </c>
      <c r="F6" s="6">
        <v>97.379501098037309</v>
      </c>
      <c r="G6" s="6">
        <v>96.025324594506515</v>
      </c>
      <c r="H6" s="6">
        <v>95.954698419932797</v>
      </c>
      <c r="I6" s="6">
        <v>96.166224785848669</v>
      </c>
      <c r="J6" s="6">
        <v>96.157958344735988</v>
      </c>
      <c r="K6" s="6">
        <v>95.955393468232629</v>
      </c>
      <c r="L6" s="6">
        <v>96.9127066598694</v>
      </c>
      <c r="M6" s="6">
        <v>96.855165927953891</v>
      </c>
      <c r="N6" s="6">
        <v>96.60531923244055</v>
      </c>
      <c r="O6" s="6">
        <v>96.760657893797912</v>
      </c>
      <c r="P6" s="6">
        <v>96.885571974243916</v>
      </c>
    </row>
    <row r="7" spans="1:16" x14ac:dyDescent="0.25">
      <c r="A7" s="2" t="s">
        <v>91</v>
      </c>
      <c r="B7" s="2"/>
      <c r="C7" s="2"/>
      <c r="D7" s="2"/>
      <c r="E7" s="2"/>
      <c r="F7" s="2"/>
      <c r="G7" s="2"/>
      <c r="H7" s="2"/>
      <c r="I7" s="2"/>
      <c r="J7" s="2"/>
      <c r="K7" s="2"/>
      <c r="L7" s="2"/>
      <c r="M7" s="2"/>
      <c r="N7" s="2"/>
      <c r="O7" s="2"/>
      <c r="P7" s="2"/>
    </row>
    <row r="8" spans="1:16" x14ac:dyDescent="0.25">
      <c r="A8" s="5" t="s">
        <v>90</v>
      </c>
      <c r="B8" s="2"/>
      <c r="C8" s="2"/>
      <c r="D8" s="2"/>
      <c r="E8" s="2"/>
      <c r="F8" s="2"/>
      <c r="G8" s="2"/>
      <c r="H8" s="2"/>
      <c r="I8" s="2"/>
      <c r="J8" s="2"/>
      <c r="K8" s="2"/>
      <c r="L8" s="2"/>
      <c r="M8" s="2"/>
      <c r="N8" s="2"/>
      <c r="O8" s="2"/>
      <c r="P8" s="2"/>
    </row>
    <row r="9" spans="1:16" x14ac:dyDescent="0.25">
      <c r="A9" s="5"/>
      <c r="B9" s="2"/>
      <c r="C9" s="2"/>
      <c r="D9" s="2"/>
      <c r="E9" s="2"/>
      <c r="F9" s="2"/>
      <c r="G9" s="2"/>
      <c r="H9" s="2"/>
      <c r="I9" s="2"/>
      <c r="J9" s="2"/>
      <c r="K9" s="2"/>
      <c r="L9" s="2"/>
      <c r="M9" s="2"/>
      <c r="N9" s="2"/>
      <c r="O9" s="2"/>
      <c r="P9" s="2"/>
    </row>
    <row r="10" spans="1:16" x14ac:dyDescent="0.25">
      <c r="A10" s="2"/>
      <c r="B10" s="2"/>
      <c r="C10" s="2"/>
      <c r="D10" s="2"/>
      <c r="E10" s="2"/>
      <c r="F10" s="2"/>
      <c r="G10" s="2"/>
      <c r="H10" s="2"/>
      <c r="I10" s="2"/>
      <c r="J10" s="2"/>
      <c r="K10" s="2"/>
      <c r="L10" s="2"/>
      <c r="M10" s="2"/>
      <c r="N10" s="2"/>
      <c r="O10" s="2"/>
      <c r="P10" s="2"/>
    </row>
    <row r="11" spans="1:16" x14ac:dyDescent="0.25">
      <c r="A11" s="2"/>
      <c r="B11" s="2"/>
      <c r="C11" s="2"/>
      <c r="D11" s="2"/>
      <c r="E11" s="2"/>
      <c r="F11" s="2"/>
      <c r="G11" s="2"/>
      <c r="H11" s="2"/>
      <c r="I11" s="2"/>
      <c r="J11" s="2"/>
      <c r="K11" s="2"/>
      <c r="L11" s="2"/>
      <c r="M11" s="2"/>
      <c r="N11" s="2"/>
      <c r="O11" s="2"/>
      <c r="P11" s="2"/>
    </row>
    <row r="12" spans="1:16" x14ac:dyDescent="0.25">
      <c r="A12" s="2"/>
      <c r="B12" s="2"/>
      <c r="C12" s="2"/>
      <c r="D12" s="2"/>
      <c r="E12" s="2"/>
      <c r="F12" s="2"/>
      <c r="G12" s="2"/>
      <c r="H12" s="2"/>
      <c r="I12" s="2"/>
      <c r="J12" s="2"/>
      <c r="K12" s="2"/>
      <c r="L12" s="2"/>
      <c r="M12" s="2"/>
      <c r="N12" s="2"/>
      <c r="O12" s="2"/>
      <c r="P12" s="2"/>
    </row>
    <row r="13" spans="1:16" x14ac:dyDescent="0.25">
      <c r="A13" s="2"/>
      <c r="B13" s="2"/>
      <c r="C13" s="2"/>
      <c r="D13" s="2"/>
      <c r="E13" s="2"/>
      <c r="F13" s="2"/>
      <c r="G13" s="2"/>
      <c r="H13" s="2"/>
      <c r="I13" s="2"/>
      <c r="J13" s="2"/>
      <c r="K13" s="2"/>
      <c r="L13" s="2"/>
      <c r="M13" s="2"/>
      <c r="N13" s="2"/>
      <c r="O13" s="2"/>
      <c r="P13" s="2"/>
    </row>
    <row r="14" spans="1:16" x14ac:dyDescent="0.25">
      <c r="A14" s="2"/>
      <c r="B14" s="2"/>
      <c r="C14" s="2"/>
      <c r="D14" s="2"/>
      <c r="E14" s="2"/>
      <c r="F14" s="2"/>
      <c r="G14" s="2"/>
      <c r="H14" s="2"/>
      <c r="I14" s="2"/>
      <c r="J14" s="2"/>
      <c r="K14" s="2"/>
      <c r="L14" s="2"/>
      <c r="M14" s="2"/>
      <c r="N14" s="2"/>
      <c r="O14" s="2"/>
      <c r="P14" s="2"/>
    </row>
    <row r="15" spans="1:16" x14ac:dyDescent="0.25">
      <c r="A15" s="2"/>
      <c r="B15" s="2"/>
      <c r="C15" s="2"/>
      <c r="D15" s="2"/>
      <c r="E15" s="2"/>
      <c r="F15" s="2"/>
      <c r="G15" s="2"/>
      <c r="H15" s="2"/>
      <c r="I15" s="2"/>
      <c r="J15" s="2"/>
      <c r="K15" s="2"/>
      <c r="L15" s="2"/>
      <c r="M15" s="2"/>
      <c r="N15" s="2"/>
      <c r="O15" s="2"/>
      <c r="P15" s="2"/>
    </row>
    <row r="16" spans="1:16" x14ac:dyDescent="0.25">
      <c r="A16" s="2"/>
      <c r="B16" s="2"/>
      <c r="C16" s="2"/>
      <c r="D16" s="2"/>
      <c r="E16" s="2"/>
      <c r="F16" s="2"/>
      <c r="G16" s="2"/>
      <c r="H16" s="2"/>
      <c r="I16" s="2"/>
      <c r="J16" s="2"/>
      <c r="K16" s="2"/>
      <c r="L16" s="2"/>
      <c r="M16" s="2"/>
      <c r="N16" s="2"/>
      <c r="O16" s="2"/>
      <c r="P16" s="2"/>
    </row>
    <row r="17" spans="1:16" x14ac:dyDescent="0.25">
      <c r="A17" s="2"/>
      <c r="B17" s="2"/>
      <c r="C17" s="2"/>
      <c r="D17" s="2"/>
      <c r="E17" s="2"/>
      <c r="F17" s="2"/>
      <c r="G17" s="2"/>
      <c r="H17" s="2"/>
      <c r="I17" s="2"/>
      <c r="J17" s="2"/>
      <c r="K17" s="2"/>
      <c r="L17" s="2"/>
      <c r="M17" s="2"/>
      <c r="N17" s="2"/>
      <c r="O17" s="2"/>
      <c r="P17" s="2"/>
    </row>
    <row r="18" spans="1:16" x14ac:dyDescent="0.25">
      <c r="A18" s="2"/>
      <c r="B18" s="2"/>
      <c r="C18" s="2"/>
      <c r="D18" s="2"/>
      <c r="E18" s="2"/>
      <c r="F18" s="2"/>
      <c r="G18" s="2"/>
      <c r="H18" s="2"/>
      <c r="I18" s="2"/>
      <c r="J18" s="2"/>
      <c r="K18" s="2"/>
      <c r="L18" s="2"/>
      <c r="M18" s="2"/>
      <c r="N18" s="2"/>
      <c r="O18" s="2"/>
      <c r="P18" s="2"/>
    </row>
    <row r="19" spans="1:16" x14ac:dyDescent="0.25">
      <c r="A19" s="2"/>
      <c r="B19" s="2"/>
      <c r="C19" s="2"/>
      <c r="D19" s="2"/>
      <c r="E19" s="2"/>
      <c r="F19" s="2"/>
      <c r="G19" s="2"/>
      <c r="H19" s="2"/>
      <c r="I19" s="2"/>
      <c r="J19" s="2"/>
      <c r="K19" s="2"/>
      <c r="L19" s="2"/>
      <c r="M19" s="2"/>
      <c r="N19" s="2"/>
      <c r="O19" s="2"/>
      <c r="P19" s="2"/>
    </row>
    <row r="20" spans="1:16" x14ac:dyDescent="0.25">
      <c r="A20" s="2"/>
      <c r="B20" s="2"/>
      <c r="C20" s="2"/>
      <c r="D20" s="2"/>
      <c r="E20" s="2"/>
      <c r="F20" s="2"/>
      <c r="G20" s="2"/>
      <c r="H20" s="2"/>
      <c r="I20" s="2"/>
      <c r="J20" s="2"/>
      <c r="K20" s="2"/>
      <c r="L20" s="2"/>
      <c r="M20" s="2"/>
      <c r="N20" s="2"/>
      <c r="O20" s="2"/>
      <c r="P20" s="2"/>
    </row>
    <row r="21" spans="1:16" x14ac:dyDescent="0.25">
      <c r="A21" s="2"/>
      <c r="B21" s="2"/>
      <c r="C21" s="2"/>
      <c r="D21" s="2"/>
      <c r="E21" s="2"/>
      <c r="F21" s="2"/>
      <c r="G21" s="2"/>
      <c r="H21" s="2"/>
      <c r="I21" s="2"/>
      <c r="J21" s="2"/>
      <c r="K21" s="2"/>
      <c r="L21" s="2"/>
      <c r="M21" s="2"/>
      <c r="N21" s="2"/>
      <c r="O21" s="2"/>
      <c r="P21" s="2"/>
    </row>
    <row r="22" spans="1:16" x14ac:dyDescent="0.25">
      <c r="A22" s="2"/>
      <c r="C22" s="2"/>
      <c r="D22" s="2"/>
      <c r="E22" s="2"/>
      <c r="F22" s="2"/>
      <c r="G22" s="2"/>
      <c r="H22" s="2"/>
      <c r="I22" s="2"/>
      <c r="J22" s="2"/>
      <c r="K22" s="2"/>
      <c r="L22" s="2"/>
      <c r="M22" s="2"/>
      <c r="N22" s="2"/>
      <c r="O22" s="2"/>
      <c r="P22" s="2"/>
    </row>
    <row r="23" spans="1:16" x14ac:dyDescent="0.25">
      <c r="A23" s="2"/>
      <c r="C23" s="2"/>
      <c r="D23" s="2"/>
      <c r="E23" s="2"/>
      <c r="F23" s="2"/>
      <c r="G23" s="2"/>
      <c r="H23" s="2"/>
      <c r="I23" s="2"/>
      <c r="J23" s="2"/>
      <c r="K23" s="2"/>
      <c r="L23" s="2"/>
      <c r="M23" s="2"/>
      <c r="N23" s="2"/>
      <c r="O23" s="2"/>
      <c r="P23" s="2"/>
    </row>
    <row r="24" spans="1:16" x14ac:dyDescent="0.25">
      <c r="A24" s="2"/>
      <c r="B24" s="2"/>
      <c r="C24" s="2"/>
      <c r="D24" s="2"/>
      <c r="E24" s="2"/>
      <c r="F24" s="2"/>
      <c r="G24" s="2"/>
      <c r="H24" s="2"/>
      <c r="I24" s="2"/>
      <c r="J24" s="2"/>
      <c r="K24" s="2"/>
      <c r="L24" s="2"/>
      <c r="M24" s="2"/>
      <c r="N24" s="2"/>
      <c r="O24" s="2"/>
      <c r="P24"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election activeCell="A21" sqref="A21"/>
    </sheetView>
  </sheetViews>
  <sheetFormatPr baseColWidth="10" defaultRowHeight="15" x14ac:dyDescent="0.25"/>
  <cols>
    <col min="1" max="1" width="33.140625" style="2" customWidth="1"/>
    <col min="2" max="5" width="15.140625" style="2" customWidth="1"/>
    <col min="6" max="9" width="11.42578125" style="2"/>
    <col min="10" max="10" width="8.42578125" style="2" customWidth="1"/>
    <col min="11" max="16384" width="11.42578125" style="2"/>
  </cols>
  <sheetData>
    <row r="1" spans="1:7" x14ac:dyDescent="0.25">
      <c r="A1" s="1" t="s">
        <v>61</v>
      </c>
    </row>
    <row r="2" spans="1:7" x14ac:dyDescent="0.25">
      <c r="A2" s="2" t="s">
        <v>60</v>
      </c>
    </row>
    <row r="4" spans="1:7" x14ac:dyDescent="0.25">
      <c r="A4" s="5" t="s">
        <v>95</v>
      </c>
    </row>
    <row r="5" spans="1:7" ht="60" x14ac:dyDescent="0.25">
      <c r="A5" s="7" t="s">
        <v>94</v>
      </c>
      <c r="B5" s="7" t="s">
        <v>1</v>
      </c>
      <c r="C5" s="7" t="s">
        <v>0</v>
      </c>
      <c r="D5" s="7" t="s">
        <v>2</v>
      </c>
      <c r="E5" s="7" t="s">
        <v>3</v>
      </c>
    </row>
    <row r="6" spans="1:7" x14ac:dyDescent="0.25">
      <c r="A6" s="8" t="s">
        <v>4</v>
      </c>
      <c r="B6" s="10">
        <v>3.4197158276576074</v>
      </c>
      <c r="C6" s="10">
        <v>4.3620228166811499</v>
      </c>
      <c r="D6" s="10">
        <v>0.9668616527552597</v>
      </c>
      <c r="E6" s="10">
        <v>91.251399702905985</v>
      </c>
      <c r="G6" s="12"/>
    </row>
    <row r="7" spans="1:7" x14ac:dyDescent="0.25">
      <c r="A7" s="8" t="s">
        <v>8</v>
      </c>
      <c r="B7" s="10">
        <v>13.482458284003313</v>
      </c>
      <c r="C7" s="10">
        <v>2.1051008230501491</v>
      </c>
      <c r="D7" s="10">
        <v>5.6504563669536703</v>
      </c>
      <c r="E7" s="10">
        <v>78.761984525992872</v>
      </c>
      <c r="G7" s="12"/>
    </row>
    <row r="8" spans="1:7" x14ac:dyDescent="0.25">
      <c r="A8" s="8" t="s">
        <v>5</v>
      </c>
      <c r="B8" s="10">
        <v>16.485323643892585</v>
      </c>
      <c r="C8" s="10">
        <v>6.608250890797235</v>
      </c>
      <c r="D8" s="10">
        <v>1.6893702531497148</v>
      </c>
      <c r="E8" s="10">
        <v>75.21705521216046</v>
      </c>
      <c r="G8" s="12"/>
    </row>
    <row r="9" spans="1:7" x14ac:dyDescent="0.25">
      <c r="A9" s="8" t="s">
        <v>11</v>
      </c>
      <c r="B9" s="10">
        <v>19.663169027214742</v>
      </c>
      <c r="C9" s="10">
        <v>16.508745969358706</v>
      </c>
      <c r="D9" s="10">
        <v>18.523708059037709</v>
      </c>
      <c r="E9" s="10">
        <v>45.304376944388842</v>
      </c>
      <c r="G9" s="12"/>
    </row>
    <row r="10" spans="1:7" x14ac:dyDescent="0.25">
      <c r="A10" s="8" t="s">
        <v>9</v>
      </c>
      <c r="B10" s="10">
        <v>24.987105361880761</v>
      </c>
      <c r="C10" s="10">
        <v>6.0211574890565567</v>
      </c>
      <c r="D10" s="10">
        <v>5.2745455033950632</v>
      </c>
      <c r="E10" s="10">
        <v>63.717191645667612</v>
      </c>
      <c r="G10" s="12"/>
    </row>
    <row r="11" spans="1:7" x14ac:dyDescent="0.25">
      <c r="A11" s="8" t="s">
        <v>10</v>
      </c>
      <c r="B11" s="10">
        <v>28.941470055983647</v>
      </c>
      <c r="C11" s="10">
        <v>16.135168059844958</v>
      </c>
      <c r="D11" s="10">
        <v>12.922315487970556</v>
      </c>
      <c r="E11" s="10">
        <v>42.001046396200834</v>
      </c>
      <c r="G11" s="12"/>
    </row>
    <row r="12" spans="1:7" x14ac:dyDescent="0.25">
      <c r="A12" s="8" t="s">
        <v>12</v>
      </c>
      <c r="B12" s="10">
        <v>32.121108766988712</v>
      </c>
      <c r="C12" s="10">
        <v>11.724584740722218</v>
      </c>
      <c r="D12" s="10">
        <v>3.2590653978762707</v>
      </c>
      <c r="E12" s="10">
        <v>52.895241094412803</v>
      </c>
      <c r="G12" s="12"/>
    </row>
    <row r="13" spans="1:7" x14ac:dyDescent="0.25">
      <c r="A13" s="8" t="s">
        <v>89</v>
      </c>
      <c r="B13" s="10">
        <v>32.950195002490396</v>
      </c>
      <c r="C13" s="10">
        <v>9.4789786637059503</v>
      </c>
      <c r="D13" s="10">
        <v>5.5699798508731515</v>
      </c>
      <c r="E13" s="10">
        <v>52.000846482930505</v>
      </c>
      <c r="G13" s="12"/>
    </row>
    <row r="14" spans="1:7" x14ac:dyDescent="0.25">
      <c r="A14" s="8" t="s">
        <v>7</v>
      </c>
      <c r="B14" s="10">
        <v>33.920761989474464</v>
      </c>
      <c r="C14" s="10">
        <v>5.3919691316844975</v>
      </c>
      <c r="D14" s="10">
        <v>12.188166596661148</v>
      </c>
      <c r="E14" s="10">
        <v>48.499102282179891</v>
      </c>
      <c r="G14" s="12"/>
    </row>
    <row r="15" spans="1:7" x14ac:dyDescent="0.25">
      <c r="A15" s="8" t="s">
        <v>13</v>
      </c>
      <c r="B15" s="10">
        <v>39.038178402802458</v>
      </c>
      <c r="C15" s="10">
        <v>14.091771589582169</v>
      </c>
      <c r="D15" s="10">
        <v>2.1343669086662942</v>
      </c>
      <c r="E15" s="10">
        <v>44.735683098949082</v>
      </c>
      <c r="G15" s="12"/>
    </row>
    <row r="16" spans="1:7" x14ac:dyDescent="0.25">
      <c r="A16" s="8" t="s">
        <v>6</v>
      </c>
      <c r="B16" s="10">
        <v>46.357857321880196</v>
      </c>
      <c r="C16" s="10">
        <v>7.6722475501212761</v>
      </c>
      <c r="D16" s="10">
        <v>2.9114770940741002</v>
      </c>
      <c r="E16" s="10">
        <v>43.058418033924426</v>
      </c>
      <c r="G16" s="12"/>
    </row>
    <row r="17" spans="1:7" x14ac:dyDescent="0.25">
      <c r="A17" s="8" t="s">
        <v>15</v>
      </c>
      <c r="B17" s="10">
        <v>50.048476929932875</v>
      </c>
      <c r="C17" s="10">
        <v>8.4533543320166569</v>
      </c>
      <c r="D17" s="10">
        <v>1.4137374195578458</v>
      </c>
      <c r="E17" s="10">
        <v>40.084431318492634</v>
      </c>
      <c r="G17" s="12"/>
    </row>
    <row r="18" spans="1:7" x14ac:dyDescent="0.25">
      <c r="A18" s="8" t="s">
        <v>14</v>
      </c>
      <c r="B18" s="10">
        <v>61.138322474729478</v>
      </c>
      <c r="C18" s="10">
        <v>10.013415118392546</v>
      </c>
      <c r="D18" s="10">
        <v>3.1798148987511405</v>
      </c>
      <c r="E18" s="10">
        <v>25.668447508126835</v>
      </c>
      <c r="G18" s="12"/>
    </row>
    <row r="19" spans="1:7" x14ac:dyDescent="0.25">
      <c r="A19" s="9" t="s">
        <v>16</v>
      </c>
      <c r="B19" s="11">
        <v>86.418180078003488</v>
      </c>
      <c r="C19" s="11">
        <v>2.9460675232694471</v>
      </c>
      <c r="D19" s="11">
        <v>0.39181202593735798</v>
      </c>
      <c r="E19" s="11">
        <v>10.243940372789702</v>
      </c>
      <c r="G19" s="12"/>
    </row>
    <row r="20" spans="1:7" x14ac:dyDescent="0.25">
      <c r="A20" s="5" t="s">
        <v>93</v>
      </c>
    </row>
  </sheetData>
  <sortState ref="A6:E19">
    <sortCondition ref="B6:B19"/>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workbookViewId="0">
      <selection activeCell="A38" sqref="A38"/>
    </sheetView>
  </sheetViews>
  <sheetFormatPr baseColWidth="10" defaultRowHeight="15" x14ac:dyDescent="0.25"/>
  <cols>
    <col min="1" max="16384" width="11.42578125" style="2"/>
  </cols>
  <sheetData>
    <row r="1" spans="1:3" x14ac:dyDescent="0.25">
      <c r="A1" s="1" t="s">
        <v>58</v>
      </c>
      <c r="B1" s="1"/>
      <c r="C1" s="1"/>
    </row>
    <row r="36" spans="1:13" x14ac:dyDescent="0.25">
      <c r="A36" s="2" t="s">
        <v>97</v>
      </c>
    </row>
    <row r="37" spans="1:13" x14ac:dyDescent="0.25">
      <c r="A37" s="5" t="s">
        <v>55</v>
      </c>
    </row>
    <row r="40" spans="1:13" x14ac:dyDescent="0.25">
      <c r="A40" s="64"/>
      <c r="B40" s="65"/>
      <c r="C40" s="65"/>
      <c r="D40" s="65"/>
      <c r="E40" s="65"/>
      <c r="F40" s="65"/>
      <c r="G40" s="65"/>
      <c r="H40" s="65"/>
      <c r="I40" s="65"/>
      <c r="J40" s="65"/>
      <c r="K40" s="65"/>
      <c r="L40" s="65"/>
      <c r="M40" s="65"/>
    </row>
    <row r="41" spans="1:13" x14ac:dyDescent="0.25">
      <c r="A41" s="65"/>
      <c r="B41" s="65"/>
      <c r="C41" s="65"/>
      <c r="D41" s="65"/>
      <c r="E41" s="65"/>
      <c r="F41" s="65"/>
      <c r="G41" s="65"/>
      <c r="H41" s="65"/>
      <c r="I41" s="65"/>
      <c r="J41" s="65"/>
      <c r="K41" s="65"/>
      <c r="L41" s="65"/>
      <c r="M41" s="65"/>
    </row>
    <row r="42" spans="1:13" x14ac:dyDescent="0.25">
      <c r="A42" s="65"/>
      <c r="B42" s="65"/>
      <c r="C42" s="65"/>
      <c r="D42" s="65"/>
      <c r="E42" s="65"/>
      <c r="F42" s="65"/>
      <c r="G42" s="65"/>
      <c r="H42" s="65"/>
      <c r="I42" s="65"/>
      <c r="J42" s="65"/>
      <c r="K42" s="65"/>
      <c r="L42" s="65"/>
      <c r="M42" s="65"/>
    </row>
    <row r="43" spans="1:13" x14ac:dyDescent="0.25">
      <c r="A43" s="65"/>
      <c r="B43" s="65"/>
      <c r="C43" s="65"/>
      <c r="D43" s="65"/>
      <c r="E43" s="65"/>
      <c r="F43" s="65"/>
      <c r="G43" s="65"/>
      <c r="H43" s="65"/>
      <c r="I43" s="65"/>
      <c r="J43" s="65"/>
      <c r="K43" s="65"/>
      <c r="L43" s="65"/>
      <c r="M43" s="65"/>
    </row>
    <row r="44" spans="1:13" ht="6" customHeight="1" x14ac:dyDescent="0.25">
      <c r="A44" s="65"/>
      <c r="B44" s="65"/>
      <c r="C44" s="65"/>
      <c r="D44" s="65"/>
      <c r="E44" s="65"/>
      <c r="F44" s="65"/>
      <c r="G44" s="65"/>
      <c r="H44" s="65"/>
      <c r="I44" s="65"/>
      <c r="J44" s="65"/>
      <c r="K44" s="65"/>
      <c r="L44" s="65"/>
      <c r="M44" s="65"/>
    </row>
    <row r="45" spans="1:13" ht="12" hidden="1" customHeight="1" x14ac:dyDescent="0.25">
      <c r="A45" s="65"/>
      <c r="B45" s="65"/>
      <c r="C45" s="65"/>
      <c r="D45" s="65"/>
      <c r="E45" s="65"/>
      <c r="F45" s="65"/>
      <c r="G45" s="65"/>
      <c r="H45" s="65"/>
      <c r="I45" s="65"/>
      <c r="J45" s="65"/>
      <c r="K45" s="65"/>
      <c r="L45" s="65"/>
      <c r="M45" s="65"/>
    </row>
    <row r="46" spans="1:13" ht="15" hidden="1" customHeight="1" x14ac:dyDescent="0.25">
      <c r="A46" s="65"/>
      <c r="B46" s="65"/>
      <c r="C46" s="65"/>
      <c r="D46" s="65"/>
      <c r="E46" s="65"/>
      <c r="F46" s="65"/>
      <c r="G46" s="65"/>
      <c r="H46" s="65"/>
      <c r="I46" s="65"/>
      <c r="J46" s="65"/>
      <c r="K46" s="65"/>
      <c r="L46" s="65"/>
      <c r="M46" s="65"/>
    </row>
    <row r="47" spans="1:13" ht="15" hidden="1" customHeight="1" x14ac:dyDescent="0.25">
      <c r="A47" s="65"/>
      <c r="B47" s="65"/>
      <c r="C47" s="65"/>
      <c r="D47" s="65"/>
      <c r="E47" s="65"/>
      <c r="F47" s="65"/>
      <c r="G47" s="65"/>
      <c r="H47" s="65"/>
      <c r="I47" s="65"/>
      <c r="J47" s="65"/>
      <c r="K47" s="65"/>
      <c r="L47" s="65"/>
      <c r="M47" s="65"/>
    </row>
    <row r="48" spans="1:13" ht="15" hidden="1" customHeight="1" x14ac:dyDescent="0.25">
      <c r="A48" s="65"/>
      <c r="B48" s="65"/>
      <c r="C48" s="65"/>
      <c r="D48" s="65"/>
      <c r="E48" s="65"/>
      <c r="F48" s="65"/>
      <c r="G48" s="65"/>
      <c r="H48" s="65"/>
      <c r="I48" s="65"/>
      <c r="J48" s="65"/>
      <c r="K48" s="65"/>
      <c r="L48" s="65"/>
      <c r="M48" s="65"/>
    </row>
  </sheetData>
  <mergeCells count="1">
    <mergeCell ref="A40:M4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workbookViewId="0">
      <selection activeCell="A39" sqref="A39"/>
    </sheetView>
  </sheetViews>
  <sheetFormatPr baseColWidth="10" defaultRowHeight="15" x14ac:dyDescent="0.25"/>
  <cols>
    <col min="1" max="16384" width="11.42578125" style="2"/>
  </cols>
  <sheetData>
    <row r="1" spans="1:6" x14ac:dyDescent="0.25">
      <c r="A1" s="1" t="s">
        <v>59</v>
      </c>
      <c r="B1" s="1"/>
      <c r="C1" s="1"/>
      <c r="D1" s="1"/>
      <c r="E1" s="1"/>
      <c r="F1" s="1"/>
    </row>
    <row r="2" spans="1:6" x14ac:dyDescent="0.25">
      <c r="A2" s="2" t="s">
        <v>96</v>
      </c>
      <c r="B2" s="1"/>
      <c r="C2" s="1"/>
      <c r="D2" s="1"/>
      <c r="E2" s="1"/>
      <c r="F2" s="1"/>
    </row>
    <row r="37" spans="1:13" x14ac:dyDescent="0.25">
      <c r="A37" s="2" t="s">
        <v>97</v>
      </c>
    </row>
    <row r="38" spans="1:13" x14ac:dyDescent="0.25">
      <c r="A38" s="5" t="s">
        <v>55</v>
      </c>
    </row>
    <row r="40" spans="1:13" x14ac:dyDescent="0.25">
      <c r="A40" s="64"/>
      <c r="B40" s="65"/>
      <c r="C40" s="65"/>
      <c r="D40" s="65"/>
      <c r="E40" s="65"/>
      <c r="F40" s="65"/>
      <c r="G40" s="65"/>
      <c r="H40" s="65"/>
      <c r="I40" s="65"/>
      <c r="J40" s="65"/>
      <c r="K40" s="65"/>
      <c r="L40" s="65"/>
      <c r="M40" s="65"/>
    </row>
    <row r="41" spans="1:13" x14ac:dyDescent="0.25">
      <c r="A41" s="65"/>
      <c r="B41" s="65"/>
      <c r="C41" s="65"/>
      <c r="D41" s="65"/>
      <c r="E41" s="65"/>
      <c r="F41" s="65"/>
      <c r="G41" s="65"/>
      <c r="H41" s="65"/>
      <c r="I41" s="65"/>
      <c r="J41" s="65"/>
      <c r="K41" s="65"/>
      <c r="L41" s="65"/>
      <c r="M41" s="65"/>
    </row>
    <row r="42" spans="1:13" x14ac:dyDescent="0.25">
      <c r="A42" s="65"/>
      <c r="B42" s="65"/>
      <c r="C42" s="65"/>
      <c r="D42" s="65"/>
      <c r="E42" s="65"/>
      <c r="F42" s="65"/>
      <c r="G42" s="65"/>
      <c r="H42" s="65"/>
      <c r="I42" s="65"/>
      <c r="J42" s="65"/>
      <c r="K42" s="65"/>
      <c r="L42" s="65"/>
      <c r="M42" s="65"/>
    </row>
    <row r="43" spans="1:13" x14ac:dyDescent="0.25">
      <c r="A43" s="65"/>
      <c r="B43" s="65"/>
      <c r="C43" s="65"/>
      <c r="D43" s="65"/>
      <c r="E43" s="65"/>
      <c r="F43" s="65"/>
      <c r="G43" s="65"/>
      <c r="H43" s="65"/>
      <c r="I43" s="65"/>
      <c r="J43" s="65"/>
      <c r="K43" s="65"/>
      <c r="L43" s="65"/>
      <c r="M43" s="65"/>
    </row>
    <row r="44" spans="1:13" ht="19.5" customHeight="1" x14ac:dyDescent="0.25">
      <c r="A44" s="65"/>
      <c r="B44" s="65"/>
      <c r="C44" s="65"/>
      <c r="D44" s="65"/>
      <c r="E44" s="65"/>
      <c r="F44" s="65"/>
      <c r="G44" s="65"/>
      <c r="H44" s="65"/>
      <c r="I44" s="65"/>
      <c r="J44" s="65"/>
      <c r="K44" s="65"/>
      <c r="L44" s="65"/>
      <c r="M44" s="65"/>
    </row>
    <row r="45" spans="1:13" ht="9.75" hidden="1" customHeight="1" x14ac:dyDescent="0.25">
      <c r="A45" s="65"/>
      <c r="B45" s="65"/>
      <c r="C45" s="65"/>
      <c r="D45" s="65"/>
      <c r="E45" s="65"/>
      <c r="F45" s="65"/>
      <c r="G45" s="65"/>
      <c r="H45" s="65"/>
      <c r="I45" s="65"/>
      <c r="J45" s="65"/>
      <c r="K45" s="65"/>
      <c r="L45" s="65"/>
      <c r="M45" s="65"/>
    </row>
    <row r="46" spans="1:13" hidden="1" x14ac:dyDescent="0.25">
      <c r="A46" s="65"/>
      <c r="B46" s="65"/>
      <c r="C46" s="65"/>
      <c r="D46" s="65"/>
      <c r="E46" s="65"/>
      <c r="F46" s="65"/>
      <c r="G46" s="65"/>
      <c r="H46" s="65"/>
      <c r="I46" s="65"/>
      <c r="J46" s="65"/>
      <c r="K46" s="65"/>
      <c r="L46" s="65"/>
      <c r="M46" s="65"/>
    </row>
    <row r="47" spans="1:13" hidden="1" x14ac:dyDescent="0.25">
      <c r="A47" s="65"/>
      <c r="B47" s="65"/>
      <c r="C47" s="65"/>
      <c r="D47" s="65"/>
      <c r="E47" s="65"/>
      <c r="F47" s="65"/>
      <c r="G47" s="65"/>
      <c r="H47" s="65"/>
      <c r="I47" s="65"/>
      <c r="J47" s="65"/>
      <c r="K47" s="65"/>
      <c r="L47" s="65"/>
      <c r="M47" s="65"/>
    </row>
    <row r="48" spans="1:13" hidden="1" x14ac:dyDescent="0.25">
      <c r="A48" s="65"/>
      <c r="B48" s="65"/>
      <c r="C48" s="65"/>
      <c r="D48" s="65"/>
      <c r="E48" s="65"/>
      <c r="F48" s="65"/>
      <c r="G48" s="65"/>
      <c r="H48" s="65"/>
      <c r="I48" s="65"/>
      <c r="J48" s="65"/>
      <c r="K48" s="65"/>
      <c r="L48" s="65"/>
      <c r="M48" s="65"/>
    </row>
  </sheetData>
  <mergeCells count="1">
    <mergeCell ref="A40:M4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showGridLines="0" topLeftCell="A4" workbookViewId="0">
      <selection activeCell="A34" sqref="A34"/>
    </sheetView>
  </sheetViews>
  <sheetFormatPr baseColWidth="10" defaultRowHeight="15" x14ac:dyDescent="0.25"/>
  <cols>
    <col min="1" max="1" width="2.7109375" style="2" customWidth="1"/>
    <col min="2" max="2" width="3.28515625" style="2" customWidth="1"/>
    <col min="3" max="9" width="11.42578125" style="2"/>
    <col min="10" max="10" width="8.5703125" style="2" customWidth="1"/>
    <col min="11" max="12" width="11.42578125" style="2"/>
    <col min="13" max="13" width="10.42578125" style="2" customWidth="1"/>
    <col min="14" max="14" width="0.7109375" style="2" customWidth="1"/>
    <col min="15" max="16" width="11.42578125" style="2"/>
    <col min="17" max="17" width="18.42578125" style="2" customWidth="1"/>
    <col min="18" max="16384" width="11.42578125" style="2"/>
  </cols>
  <sheetData>
    <row r="1" spans="1:19" x14ac:dyDescent="0.25">
      <c r="A1" s="1" t="s">
        <v>57</v>
      </c>
    </row>
    <row r="2" spans="1:19" x14ac:dyDescent="0.25">
      <c r="H2" s="13"/>
    </row>
    <row r="3" spans="1:19" x14ac:dyDescent="0.25">
      <c r="F3" s="1" t="s">
        <v>24</v>
      </c>
      <c r="H3" s="13"/>
      <c r="J3" s="1" t="s">
        <v>23</v>
      </c>
    </row>
    <row r="4" spans="1:19" x14ac:dyDescent="0.25">
      <c r="F4" s="2" t="s">
        <v>20</v>
      </c>
      <c r="H4" s="13"/>
      <c r="J4" s="2" t="s">
        <v>21</v>
      </c>
    </row>
    <row r="5" spans="1:19" x14ac:dyDescent="0.25">
      <c r="H5" s="13"/>
    </row>
    <row r="6" spans="1:19" x14ac:dyDescent="0.25">
      <c r="H6" s="13"/>
    </row>
    <row r="7" spans="1:19" ht="18.75" x14ac:dyDescent="0.3">
      <c r="B7" s="14"/>
      <c r="C7" s="15"/>
      <c r="D7" s="15"/>
      <c r="E7" s="15"/>
      <c r="F7" s="15"/>
      <c r="G7" s="15"/>
      <c r="H7" s="15"/>
      <c r="I7" s="15"/>
      <c r="J7" s="15"/>
      <c r="K7" s="15"/>
      <c r="L7" s="15"/>
      <c r="M7" s="16"/>
    </row>
    <row r="8" spans="1:19" ht="18.75" x14ac:dyDescent="0.3">
      <c r="B8" s="17"/>
      <c r="C8" s="18"/>
      <c r="D8" s="18"/>
      <c r="E8" s="18"/>
      <c r="F8" s="18"/>
      <c r="G8" s="18"/>
      <c r="H8" s="18"/>
      <c r="I8" s="18"/>
      <c r="J8" s="18"/>
      <c r="K8" s="18"/>
      <c r="L8" s="18"/>
      <c r="M8" s="19"/>
    </row>
    <row r="9" spans="1:19" x14ac:dyDescent="0.25">
      <c r="B9" s="20"/>
      <c r="C9" s="21"/>
      <c r="D9" s="21"/>
      <c r="E9" s="21"/>
      <c r="F9" s="21"/>
      <c r="G9" s="21"/>
      <c r="H9" s="21"/>
      <c r="I9" s="21"/>
      <c r="J9" s="21"/>
      <c r="K9" s="21"/>
      <c r="L9" s="21"/>
      <c r="M9" s="22"/>
      <c r="R9" s="23"/>
    </row>
    <row r="10" spans="1:19" x14ac:dyDescent="0.25">
      <c r="B10" s="20"/>
      <c r="C10" s="21"/>
      <c r="D10" s="21"/>
      <c r="E10" s="21"/>
      <c r="F10" s="21"/>
      <c r="G10" s="21"/>
      <c r="H10" s="21"/>
      <c r="I10" s="21"/>
      <c r="J10" s="21"/>
      <c r="K10" s="21"/>
      <c r="L10" s="21"/>
      <c r="M10" s="22"/>
      <c r="Q10" s="23"/>
      <c r="R10" s="23"/>
      <c r="S10" s="23"/>
    </row>
    <row r="11" spans="1:19" x14ac:dyDescent="0.25">
      <c r="B11" s="20"/>
      <c r="C11" s="21"/>
      <c r="D11" s="21"/>
      <c r="E11" s="21"/>
      <c r="F11" s="21"/>
      <c r="G11" s="21"/>
      <c r="H11" s="21"/>
      <c r="I11" s="21"/>
      <c r="J11" s="21"/>
      <c r="K11" s="21"/>
      <c r="L11" s="21"/>
      <c r="M11" s="22"/>
    </row>
    <row r="12" spans="1:19" x14ac:dyDescent="0.25">
      <c r="B12" s="20"/>
      <c r="C12" s="21"/>
      <c r="D12" s="21"/>
      <c r="E12" s="21"/>
      <c r="F12" s="21"/>
      <c r="G12" s="21"/>
      <c r="H12" s="21"/>
      <c r="I12" s="21"/>
      <c r="J12" s="21"/>
      <c r="K12" s="21"/>
      <c r="L12" s="21"/>
      <c r="M12" s="22"/>
      <c r="R12" s="23"/>
    </row>
    <row r="13" spans="1:19" x14ac:dyDescent="0.25">
      <c r="B13" s="20"/>
      <c r="C13" s="21"/>
      <c r="D13" s="21"/>
      <c r="E13" s="21"/>
      <c r="F13" s="21"/>
      <c r="G13" s="21"/>
      <c r="H13" s="21"/>
      <c r="I13" s="21"/>
      <c r="J13" s="21"/>
      <c r="K13" s="21"/>
      <c r="L13" s="21"/>
      <c r="M13" s="22"/>
      <c r="Q13" s="23"/>
      <c r="R13" s="23"/>
      <c r="S13" s="23"/>
    </row>
    <row r="14" spans="1:19" x14ac:dyDescent="0.25">
      <c r="B14" s="20"/>
      <c r="C14" s="21"/>
      <c r="D14" s="21"/>
      <c r="E14" s="21"/>
      <c r="F14" s="21"/>
      <c r="G14" s="21"/>
      <c r="H14" s="21"/>
      <c r="I14" s="21"/>
      <c r="J14" s="21"/>
      <c r="K14" s="21"/>
      <c r="L14" s="21"/>
      <c r="M14" s="22"/>
      <c r="Q14" s="23"/>
      <c r="R14" s="23"/>
      <c r="S14" s="23"/>
    </row>
    <row r="15" spans="1:19" x14ac:dyDescent="0.25">
      <c r="B15" s="20"/>
      <c r="C15" s="21"/>
      <c r="D15" s="21"/>
      <c r="E15" s="21"/>
      <c r="F15" s="21"/>
      <c r="G15" s="21"/>
      <c r="H15" s="21"/>
      <c r="I15" s="21"/>
      <c r="J15" s="21"/>
      <c r="K15" s="21"/>
      <c r="L15" s="21"/>
      <c r="M15" s="22"/>
    </row>
    <row r="16" spans="1:19" x14ac:dyDescent="0.25">
      <c r="B16" s="20"/>
      <c r="C16" s="21"/>
      <c r="D16" s="21"/>
      <c r="E16" s="21"/>
      <c r="F16" s="21"/>
      <c r="G16" s="21"/>
      <c r="H16" s="21"/>
      <c r="I16" s="21"/>
      <c r="J16" s="21"/>
      <c r="K16" s="21"/>
      <c r="L16" s="21"/>
      <c r="M16" s="22"/>
    </row>
    <row r="17" spans="1:13" x14ac:dyDescent="0.25">
      <c r="B17" s="20"/>
      <c r="C17" s="21"/>
      <c r="D17" s="21"/>
      <c r="E17" s="21"/>
      <c r="F17" s="21"/>
      <c r="G17" s="21"/>
      <c r="H17" s="21"/>
      <c r="I17" s="21"/>
      <c r="J17" s="21"/>
      <c r="K17" s="21"/>
      <c r="L17" s="21"/>
      <c r="M17" s="22"/>
    </row>
    <row r="18" spans="1:13" x14ac:dyDescent="0.25">
      <c r="B18" s="20"/>
      <c r="C18" s="21"/>
      <c r="D18" s="21"/>
      <c r="E18" s="21"/>
      <c r="F18" s="21"/>
      <c r="G18" s="21"/>
      <c r="H18" s="21"/>
      <c r="I18" s="21"/>
      <c r="J18" s="21"/>
      <c r="K18" s="21"/>
      <c r="L18" s="21"/>
      <c r="M18" s="22"/>
    </row>
    <row r="19" spans="1:13" x14ac:dyDescent="0.25">
      <c r="B19" s="20"/>
      <c r="C19" s="21"/>
      <c r="D19" s="21"/>
      <c r="E19" s="21"/>
      <c r="F19" s="21"/>
      <c r="G19" s="21"/>
      <c r="H19" s="21"/>
      <c r="I19" s="21"/>
      <c r="J19" s="21"/>
      <c r="K19" s="21"/>
      <c r="L19" s="21"/>
      <c r="M19" s="22"/>
    </row>
    <row r="20" spans="1:13" x14ac:dyDescent="0.25">
      <c r="B20" s="20"/>
      <c r="C20" s="21"/>
      <c r="D20" s="24"/>
      <c r="E20" s="25"/>
      <c r="F20" s="21"/>
      <c r="G20" s="21"/>
      <c r="H20" s="21"/>
      <c r="I20" s="21"/>
      <c r="J20" s="21"/>
      <c r="K20" s="24"/>
      <c r="L20" s="25"/>
      <c r="M20" s="22"/>
    </row>
    <row r="21" spans="1:13" x14ac:dyDescent="0.25">
      <c r="B21" s="20"/>
      <c r="C21" s="21"/>
      <c r="D21" s="26"/>
      <c r="E21" s="24" t="s">
        <v>26</v>
      </c>
      <c r="F21" s="21"/>
      <c r="G21" s="21"/>
      <c r="H21" s="21"/>
      <c r="I21" s="21"/>
      <c r="J21" s="24" t="s">
        <v>22</v>
      </c>
      <c r="K21" s="24"/>
      <c r="L21" s="25"/>
      <c r="M21" s="22"/>
    </row>
    <row r="22" spans="1:13" x14ac:dyDescent="0.25">
      <c r="B22" s="20"/>
      <c r="C22" s="21"/>
      <c r="D22" s="26"/>
      <c r="E22" s="26" t="s">
        <v>100</v>
      </c>
      <c r="F22" s="21"/>
      <c r="G22" s="21"/>
      <c r="H22" s="21"/>
      <c r="I22" s="21"/>
      <c r="J22" s="26" t="s">
        <v>101</v>
      </c>
      <c r="K22" s="26"/>
      <c r="L22" s="21"/>
      <c r="M22" s="22"/>
    </row>
    <row r="23" spans="1:13" x14ac:dyDescent="0.25">
      <c r="B23" s="20"/>
      <c r="C23" s="21"/>
      <c r="D23" s="21"/>
      <c r="E23" s="26" t="s">
        <v>19</v>
      </c>
      <c r="F23" s="21"/>
      <c r="G23" s="21"/>
      <c r="H23" s="21"/>
      <c r="I23" s="21"/>
      <c r="J23" s="26" t="s">
        <v>19</v>
      </c>
      <c r="K23" s="26"/>
      <c r="L23" s="21"/>
      <c r="M23" s="22"/>
    </row>
    <row r="24" spans="1:13" x14ac:dyDescent="0.25">
      <c r="B24" s="27"/>
      <c r="C24" s="28"/>
      <c r="D24" s="28"/>
      <c r="E24" s="28"/>
      <c r="F24" s="28"/>
      <c r="G24" s="28"/>
      <c r="H24" s="28"/>
      <c r="I24" s="28"/>
      <c r="J24" s="28"/>
      <c r="K24" s="28"/>
      <c r="L24" s="28"/>
      <c r="M24" s="29"/>
    </row>
    <row r="25" spans="1:13" x14ac:dyDescent="0.25">
      <c r="H25" s="30"/>
    </row>
    <row r="26" spans="1:13" x14ac:dyDescent="0.25">
      <c r="B26" s="1" t="s">
        <v>25</v>
      </c>
      <c r="E26" s="2" t="s">
        <v>63</v>
      </c>
      <c r="H26" s="13"/>
    </row>
    <row r="27" spans="1:13" x14ac:dyDescent="0.25">
      <c r="E27" s="2" t="s">
        <v>27</v>
      </c>
      <c r="H27" s="13"/>
    </row>
    <row r="28" spans="1:13" x14ac:dyDescent="0.25">
      <c r="D28" s="31"/>
      <c r="E28" s="2" t="s">
        <v>67</v>
      </c>
      <c r="H28" s="13"/>
    </row>
    <row r="29" spans="1:13" x14ac:dyDescent="0.25">
      <c r="H29" s="13"/>
    </row>
    <row r="30" spans="1:13" x14ac:dyDescent="0.25">
      <c r="G30" s="13"/>
    </row>
    <row r="31" spans="1:13" ht="60.75" customHeight="1" x14ac:dyDescent="0.25">
      <c r="A31" s="66" t="s">
        <v>62</v>
      </c>
      <c r="B31" s="66"/>
      <c r="C31" s="66"/>
      <c r="D31" s="66"/>
      <c r="E31" s="66"/>
      <c r="F31" s="66"/>
      <c r="G31" s="66"/>
      <c r="H31" s="66"/>
      <c r="I31" s="66"/>
      <c r="J31" s="66"/>
      <c r="K31" s="66"/>
      <c r="L31" s="66"/>
    </row>
    <row r="32" spans="1:13" x14ac:dyDescent="0.25">
      <c r="A32" s="32" t="s">
        <v>105</v>
      </c>
      <c r="G32" s="13"/>
    </row>
    <row r="33" spans="1:1" x14ac:dyDescent="0.25">
      <c r="A33" s="5" t="s">
        <v>104</v>
      </c>
    </row>
  </sheetData>
  <mergeCells count="1">
    <mergeCell ref="A31:L3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election activeCell="A12" sqref="A12"/>
    </sheetView>
  </sheetViews>
  <sheetFormatPr baseColWidth="10" defaultColWidth="43.5703125" defaultRowHeight="15" x14ac:dyDescent="0.25"/>
  <cols>
    <col min="1" max="2" width="43.5703125" style="2"/>
    <col min="3" max="3" width="43.5703125" style="33"/>
    <col min="4" max="16384" width="43.5703125" style="2"/>
  </cols>
  <sheetData>
    <row r="1" spans="1:9" x14ac:dyDescent="0.25">
      <c r="A1" s="1" t="s">
        <v>99</v>
      </c>
      <c r="B1" s="1"/>
    </row>
    <row r="2" spans="1:9" x14ac:dyDescent="0.25">
      <c r="A2" s="2" t="s">
        <v>35</v>
      </c>
    </row>
    <row r="3" spans="1:9" x14ac:dyDescent="0.25">
      <c r="B3" s="1"/>
    </row>
    <row r="4" spans="1:9" ht="32.25" customHeight="1" x14ac:dyDescent="0.25">
      <c r="A4" s="34" t="s">
        <v>54</v>
      </c>
      <c r="B4" s="35" t="s">
        <v>31</v>
      </c>
      <c r="C4" s="36" t="s">
        <v>28</v>
      </c>
      <c r="D4" s="37" t="s">
        <v>29</v>
      </c>
      <c r="E4" s="37" t="s">
        <v>30</v>
      </c>
      <c r="F4" s="37" t="s">
        <v>33</v>
      </c>
      <c r="G4" s="37" t="s">
        <v>32</v>
      </c>
      <c r="H4" s="38"/>
      <c r="I4" s="38"/>
    </row>
    <row r="5" spans="1:9" x14ac:dyDescent="0.25">
      <c r="A5" s="4" t="s">
        <v>69</v>
      </c>
      <c r="B5" s="39">
        <v>9184</v>
      </c>
      <c r="C5" s="40">
        <v>0.39502774312873673</v>
      </c>
      <c r="D5" s="41">
        <v>0.61168725959457282</v>
      </c>
      <c r="E5" s="41">
        <v>0.70458467174599804</v>
      </c>
      <c r="F5" s="41">
        <v>0.73447808126271652</v>
      </c>
      <c r="G5" s="41">
        <v>0.33055362520268705</v>
      </c>
    </row>
    <row r="6" spans="1:9" x14ac:dyDescent="0.25">
      <c r="A6" s="4" t="s">
        <v>70</v>
      </c>
      <c r="B6" s="39">
        <v>5410</v>
      </c>
      <c r="C6" s="40">
        <v>0.23269818056690611</v>
      </c>
      <c r="D6" s="41">
        <v>0.26001508911233967</v>
      </c>
      <c r="E6" s="41">
        <v>0.17083012556744273</v>
      </c>
      <c r="F6" s="41">
        <v>0.173346075590357</v>
      </c>
      <c r="G6" s="41">
        <v>0.49513551077136903</v>
      </c>
    </row>
    <row r="7" spans="1:9" x14ac:dyDescent="0.25">
      <c r="A7" s="4" t="s">
        <v>71</v>
      </c>
      <c r="B7" s="39">
        <v>7128</v>
      </c>
      <c r="C7" s="40">
        <v>0.3065938319927739</v>
      </c>
      <c r="D7" s="41">
        <v>0.11130384772364661</v>
      </c>
      <c r="E7" s="41">
        <v>0.11094003026361199</v>
      </c>
      <c r="F7" s="41">
        <v>7.6114433688883404E-2</v>
      </c>
      <c r="G7" s="41">
        <v>0.14292332638406299</v>
      </c>
    </row>
    <row r="8" spans="1:9" x14ac:dyDescent="0.25">
      <c r="A8" s="4" t="s">
        <v>34</v>
      </c>
      <c r="B8" s="39">
        <v>1527</v>
      </c>
      <c r="C8" s="40">
        <v>6.56802443115833E-2</v>
      </c>
      <c r="D8" s="41">
        <v>1.6993803569440837E-2</v>
      </c>
      <c r="E8" s="41">
        <v>1.3645172422947251E-2</v>
      </c>
      <c r="F8" s="41">
        <v>1.6061409458043036E-2</v>
      </c>
      <c r="G8" s="41">
        <v>3.1387537641880937E-2</v>
      </c>
    </row>
    <row r="9" spans="1:9" x14ac:dyDescent="0.25">
      <c r="A9" s="34" t="s">
        <v>98</v>
      </c>
      <c r="B9" s="42">
        <v>23249</v>
      </c>
      <c r="C9" s="43">
        <v>1</v>
      </c>
      <c r="D9" s="44">
        <v>1</v>
      </c>
      <c r="E9" s="44">
        <v>1</v>
      </c>
      <c r="F9" s="44">
        <v>1</v>
      </c>
      <c r="G9" s="44">
        <v>1</v>
      </c>
    </row>
    <row r="10" spans="1:9" ht="36.75" customHeight="1" x14ac:dyDescent="0.25">
      <c r="A10" s="67" t="s">
        <v>68</v>
      </c>
      <c r="B10" s="67"/>
      <c r="C10" s="67"/>
      <c r="D10" s="67"/>
      <c r="E10" s="67"/>
      <c r="F10" s="67"/>
      <c r="G10" s="67"/>
    </row>
    <row r="11" spans="1:9" s="5" customFormat="1" x14ac:dyDescent="0.25">
      <c r="A11" s="5" t="s">
        <v>56</v>
      </c>
      <c r="B11" s="45"/>
    </row>
  </sheetData>
  <mergeCells count="1">
    <mergeCell ref="A10:G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zoomScaleNormal="100" workbookViewId="0">
      <selection activeCell="A16" sqref="A16"/>
    </sheetView>
  </sheetViews>
  <sheetFormatPr baseColWidth="10" defaultRowHeight="15" x14ac:dyDescent="0.25"/>
  <cols>
    <col min="1" max="1" width="32.7109375" style="48" customWidth="1"/>
    <col min="2" max="2" width="27.28515625" style="47" customWidth="1"/>
    <col min="3" max="3" width="32.7109375" style="47" customWidth="1"/>
    <col min="4" max="4" width="17.42578125" style="47" customWidth="1"/>
    <col min="5" max="5" width="16.7109375" style="47" customWidth="1"/>
    <col min="6" max="6" width="16.5703125" style="48" customWidth="1"/>
    <col min="7" max="7" width="27.7109375" style="48" customWidth="1"/>
    <col min="8" max="8" width="28.85546875" style="48" customWidth="1"/>
    <col min="9" max="16384" width="11.42578125" style="48"/>
  </cols>
  <sheetData>
    <row r="1" spans="1:8" x14ac:dyDescent="0.25">
      <c r="A1" s="46" t="s">
        <v>72</v>
      </c>
    </row>
    <row r="2" spans="1:8" x14ac:dyDescent="0.25">
      <c r="A2" s="48" t="s">
        <v>52</v>
      </c>
    </row>
    <row r="4" spans="1:8" ht="75" x14ac:dyDescent="0.25">
      <c r="A4" s="49" t="s">
        <v>53</v>
      </c>
      <c r="B4" s="50" t="s">
        <v>36</v>
      </c>
      <c r="C4" s="50" t="s">
        <v>0</v>
      </c>
      <c r="D4" s="50" t="s">
        <v>48</v>
      </c>
      <c r="E4" s="50" t="s">
        <v>3</v>
      </c>
      <c r="F4" s="51" t="s">
        <v>51</v>
      </c>
      <c r="G4" s="52"/>
      <c r="H4" s="52"/>
    </row>
    <row r="5" spans="1:8" x14ac:dyDescent="0.25">
      <c r="A5" s="53" t="s">
        <v>37</v>
      </c>
      <c r="B5" s="54">
        <v>10.791904761904799</v>
      </c>
      <c r="C5" s="54">
        <v>7.6811904761904799</v>
      </c>
      <c r="D5" s="54">
        <v>4.0761904761904804</v>
      </c>
      <c r="E5" s="54">
        <v>15.112142857142899</v>
      </c>
      <c r="F5" s="54">
        <f>SUM(B5:E5)</f>
        <v>37.661428571428658</v>
      </c>
      <c r="G5" s="55"/>
      <c r="H5" s="56"/>
    </row>
    <row r="6" spans="1:8" x14ac:dyDescent="0.25">
      <c r="A6" s="53" t="s">
        <v>38</v>
      </c>
      <c r="B6" s="54">
        <v>13.597059415911399</v>
      </c>
      <c r="C6" s="54">
        <v>11.7117321248741</v>
      </c>
      <c r="D6" s="54">
        <v>12.289768378650599</v>
      </c>
      <c r="E6" s="54">
        <v>14.344189325276901</v>
      </c>
      <c r="F6" s="54">
        <f t="shared" ref="F6:F12" si="0">SUM(B6:E6)</f>
        <v>51.942749244712999</v>
      </c>
      <c r="G6" s="55"/>
      <c r="H6" s="56"/>
    </row>
    <row r="7" spans="1:8" x14ac:dyDescent="0.25">
      <c r="A7" s="53" t="s">
        <v>39</v>
      </c>
      <c r="B7" s="54">
        <v>16.822212699649398</v>
      </c>
      <c r="C7" s="54">
        <v>17.071877678223601</v>
      </c>
      <c r="D7" s="54">
        <v>20.9800857031554</v>
      </c>
      <c r="E7" s="54">
        <v>19.009509154655198</v>
      </c>
      <c r="F7" s="54">
        <f t="shared" si="0"/>
        <v>73.8836852356836</v>
      </c>
      <c r="G7" s="55"/>
      <c r="H7" s="56"/>
    </row>
    <row r="8" spans="1:8" x14ac:dyDescent="0.25">
      <c r="A8" s="53" t="s">
        <v>40</v>
      </c>
      <c r="B8" s="54">
        <v>20.8376744186046</v>
      </c>
      <c r="C8" s="54">
        <v>21.152149744753299</v>
      </c>
      <c r="D8" s="54">
        <v>30.5070164492343</v>
      </c>
      <c r="E8" s="54">
        <v>26.151446398184898</v>
      </c>
      <c r="F8" s="54">
        <f t="shared" si="0"/>
        <v>98.648287010777096</v>
      </c>
      <c r="G8" s="55"/>
      <c r="H8" s="56"/>
    </row>
    <row r="9" spans="1:8" x14ac:dyDescent="0.25">
      <c r="A9" s="53" t="s">
        <v>41</v>
      </c>
      <c r="B9" s="54">
        <v>25.745457446808501</v>
      </c>
      <c r="C9" s="54">
        <v>24.3862446808511</v>
      </c>
      <c r="D9" s="54">
        <v>42.094138297872298</v>
      </c>
      <c r="E9" s="54">
        <v>34.288521276595702</v>
      </c>
      <c r="F9" s="54">
        <f t="shared" si="0"/>
        <v>126.5143617021276</v>
      </c>
      <c r="G9" s="55"/>
      <c r="H9" s="56"/>
    </row>
    <row r="10" spans="1:8" x14ac:dyDescent="0.25">
      <c r="A10" s="53" t="s">
        <v>42</v>
      </c>
      <c r="B10" s="54">
        <v>27.835770065075899</v>
      </c>
      <c r="C10" s="54">
        <v>24.8425162689805</v>
      </c>
      <c r="D10" s="54">
        <v>53.340195227765697</v>
      </c>
      <c r="E10" s="54">
        <v>45.3875921908894</v>
      </c>
      <c r="F10" s="54">
        <f t="shared" si="0"/>
        <v>151.40607375271148</v>
      </c>
      <c r="G10" s="55"/>
      <c r="H10" s="56"/>
    </row>
    <row r="11" spans="1:8" x14ac:dyDescent="0.25">
      <c r="A11" s="53" t="s">
        <v>43</v>
      </c>
      <c r="B11" s="54">
        <v>32.055333333333301</v>
      </c>
      <c r="C11" s="54">
        <v>27.389428571428599</v>
      </c>
      <c r="D11" s="54">
        <v>64.012142857142805</v>
      </c>
      <c r="E11" s="54">
        <v>51.539333333333303</v>
      </c>
      <c r="F11" s="54">
        <f t="shared" si="0"/>
        <v>174.99623809523803</v>
      </c>
      <c r="G11" s="55"/>
      <c r="H11" s="56"/>
    </row>
    <row r="12" spans="1:8" x14ac:dyDescent="0.25">
      <c r="A12" s="57" t="s">
        <v>44</v>
      </c>
      <c r="B12" s="58">
        <v>42.113926701570698</v>
      </c>
      <c r="C12" s="58">
        <v>33.752774869109899</v>
      </c>
      <c r="D12" s="58">
        <v>86.241780104712007</v>
      </c>
      <c r="E12" s="58">
        <v>65.545759162303696</v>
      </c>
      <c r="F12" s="58">
        <f t="shared" si="0"/>
        <v>227.65424083769631</v>
      </c>
      <c r="G12" s="55"/>
      <c r="H12" s="56"/>
    </row>
    <row r="13" spans="1:8" ht="55.5" customHeight="1" x14ac:dyDescent="0.25">
      <c r="A13" s="68" t="s">
        <v>64</v>
      </c>
      <c r="B13" s="68"/>
      <c r="C13" s="68"/>
      <c r="D13" s="68"/>
      <c r="E13" s="68"/>
    </row>
    <row r="14" spans="1:8" s="47" customFormat="1" ht="15.75" customHeight="1" x14ac:dyDescent="0.25">
      <c r="A14" s="47" t="s">
        <v>50</v>
      </c>
      <c r="E14" s="48"/>
      <c r="F14" s="48"/>
      <c r="G14" s="48"/>
    </row>
    <row r="15" spans="1:8" s="47" customFormat="1" x14ac:dyDescent="0.25">
      <c r="A15" s="5" t="s">
        <v>55</v>
      </c>
      <c r="B15" s="55"/>
      <c r="C15" s="55"/>
      <c r="E15" s="48"/>
      <c r="F15" s="48"/>
      <c r="G15" s="48"/>
    </row>
    <row r="16" spans="1:8" s="47" customFormat="1" x14ac:dyDescent="0.25">
      <c r="A16" s="48"/>
      <c r="B16" s="55"/>
      <c r="C16" s="55"/>
      <c r="D16" s="55"/>
      <c r="F16" s="48"/>
      <c r="G16" s="48"/>
      <c r="H16" s="48"/>
    </row>
    <row r="17" spans="1:8" s="47" customFormat="1" x14ac:dyDescent="0.25">
      <c r="A17" s="48"/>
      <c r="B17" s="55"/>
      <c r="C17" s="55"/>
      <c r="D17" s="55"/>
      <c r="F17" s="48"/>
      <c r="G17" s="48"/>
      <c r="H17" s="48"/>
    </row>
    <row r="18" spans="1:8" s="47" customFormat="1" x14ac:dyDescent="0.25">
      <c r="A18" s="48"/>
      <c r="B18" s="55"/>
      <c r="C18" s="55"/>
      <c r="D18" s="55"/>
      <c r="F18" s="48"/>
      <c r="G18" s="48"/>
      <c r="H18" s="48"/>
    </row>
    <row r="19" spans="1:8" s="47" customFormat="1" x14ac:dyDescent="0.25">
      <c r="A19" s="48"/>
      <c r="B19" s="55"/>
      <c r="C19" s="55"/>
      <c r="D19" s="55"/>
      <c r="F19" s="48"/>
      <c r="G19" s="48"/>
      <c r="H19" s="48"/>
    </row>
  </sheetData>
  <mergeCells count="1">
    <mergeCell ref="A13:E13"/>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election activeCell="A11" sqref="A11"/>
    </sheetView>
  </sheetViews>
  <sheetFormatPr baseColWidth="10" defaultRowHeight="15" x14ac:dyDescent="0.25"/>
  <cols>
    <col min="1" max="1" width="43.7109375" style="48" customWidth="1"/>
    <col min="2" max="2" width="17.7109375" style="47" customWidth="1"/>
    <col min="3" max="5" width="16.7109375" style="47" customWidth="1"/>
    <col min="6" max="9" width="16.7109375" style="48" customWidth="1"/>
    <col min="10" max="10" width="28.85546875" style="48" customWidth="1"/>
    <col min="11" max="16384" width="11.42578125" style="48"/>
  </cols>
  <sheetData>
    <row r="1" spans="1:9" x14ac:dyDescent="0.25">
      <c r="A1" s="46" t="s">
        <v>73</v>
      </c>
    </row>
    <row r="2" spans="1:9" x14ac:dyDescent="0.25">
      <c r="A2" s="63" t="s">
        <v>103</v>
      </c>
    </row>
    <row r="3" spans="1:9" x14ac:dyDescent="0.25">
      <c r="A3" s="59"/>
    </row>
    <row r="4" spans="1:9" s="47" customFormat="1" x14ac:dyDescent="0.25">
      <c r="A4" s="60" t="s">
        <v>102</v>
      </c>
      <c r="B4" s="61" t="s">
        <v>66</v>
      </c>
      <c r="C4" s="61" t="s">
        <v>38</v>
      </c>
      <c r="D4" s="61" t="s">
        <v>39</v>
      </c>
      <c r="E4" s="61" t="s">
        <v>40</v>
      </c>
      <c r="F4" s="61" t="s">
        <v>41</v>
      </c>
      <c r="G4" s="61" t="s">
        <v>42</v>
      </c>
      <c r="H4" s="61" t="s">
        <v>43</v>
      </c>
      <c r="I4" s="61" t="s">
        <v>44</v>
      </c>
    </row>
    <row r="5" spans="1:9" s="47" customFormat="1" x14ac:dyDescent="0.25">
      <c r="A5" s="61" t="s">
        <v>45</v>
      </c>
      <c r="B5" s="62">
        <v>1.5441027224992203</v>
      </c>
      <c r="C5" s="62">
        <v>3.3771237783182766</v>
      </c>
      <c r="D5" s="62">
        <v>4.7997013613347246</v>
      </c>
      <c r="E5" s="62">
        <v>5.6432037394635772</v>
      </c>
      <c r="F5" s="62">
        <v>6.1120139764379084</v>
      </c>
      <c r="G5" s="62">
        <v>7.0753575550428005</v>
      </c>
      <c r="H5" s="62">
        <v>7.4060746150257959</v>
      </c>
      <c r="I5" s="62">
        <v>7.7014704566023831</v>
      </c>
    </row>
    <row r="6" spans="1:9" s="47" customFormat="1" x14ac:dyDescent="0.25">
      <c r="A6" s="61" t="s">
        <v>47</v>
      </c>
      <c r="B6" s="62">
        <v>1.2143362262937936</v>
      </c>
      <c r="C6" s="62">
        <v>2.9619417428158452</v>
      </c>
      <c r="D6" s="62">
        <v>4.3417799184803076</v>
      </c>
      <c r="E6" s="62">
        <v>5.3685506099748848</v>
      </c>
      <c r="F6" s="62">
        <v>5.7535943568122345</v>
      </c>
      <c r="G6" s="62">
        <v>5.5661714267774762</v>
      </c>
      <c r="H6" s="62">
        <v>6.2887038560427069</v>
      </c>
      <c r="I6" s="62">
        <v>5.2983314592309716</v>
      </c>
    </row>
    <row r="7" spans="1:9" s="47" customFormat="1" x14ac:dyDescent="0.25">
      <c r="A7" s="61" t="s">
        <v>46</v>
      </c>
      <c r="B7" s="62">
        <v>1.3831418353370866</v>
      </c>
      <c r="C7" s="62">
        <v>2.0291188748501172</v>
      </c>
      <c r="D7" s="62">
        <v>2.9825263089468463</v>
      </c>
      <c r="E7" s="62">
        <v>3.6502807162697271</v>
      </c>
      <c r="F7" s="62">
        <v>3.5025125416297835</v>
      </c>
      <c r="G7" s="62">
        <v>3.946549991516902</v>
      </c>
      <c r="H7" s="62">
        <v>4.3274542839531476</v>
      </c>
      <c r="I7" s="62">
        <v>4.1312232942131875</v>
      </c>
    </row>
    <row r="8" spans="1:9" ht="15" customHeight="1" x14ac:dyDescent="0.25">
      <c r="A8" s="63" t="s">
        <v>65</v>
      </c>
      <c r="B8" s="63"/>
      <c r="C8" s="63"/>
      <c r="D8" s="63"/>
    </row>
    <row r="9" spans="1:9" x14ac:dyDescent="0.25">
      <c r="A9" s="47" t="s">
        <v>49</v>
      </c>
    </row>
    <row r="10" spans="1:9" x14ac:dyDescent="0.25">
      <c r="A10" s="5" t="s">
        <v>55</v>
      </c>
    </row>
    <row r="28" spans="1:9" s="47" customFormat="1" x14ac:dyDescent="0.25">
      <c r="A28" s="48"/>
      <c r="F28" s="48"/>
      <c r="G28" s="48"/>
      <c r="H28" s="48"/>
      <c r="I28" s="48"/>
    </row>
    <row r="29" spans="1:9" x14ac:dyDescent="0.25">
      <c r="B29" s="48"/>
    </row>
    <row r="30" spans="1:9" ht="43.5" customHeight="1" x14ac:dyDescent="0.25">
      <c r="B30" s="48"/>
      <c r="C30" s="48"/>
      <c r="D30" s="48"/>
      <c r="E30" s="48"/>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figure 1</vt:lpstr>
      <vt:lpstr>figure 2</vt:lpstr>
      <vt:lpstr>figure 3</vt:lpstr>
      <vt:lpstr>figure 4 </vt:lpstr>
      <vt:lpstr>figure 5</vt:lpstr>
      <vt:lpstr>figure 6</vt:lpstr>
      <vt:lpstr>figure 7</vt:lpstr>
      <vt:lpstr>figure 8</vt:lpstr>
    </vt:vector>
  </TitlesOfParts>
  <Company>DRAAF BRETAGNE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 GOUTARD</dc:creator>
  <cp:lastModifiedBy>Sebastien SAMYN</cp:lastModifiedBy>
  <dcterms:created xsi:type="dcterms:W3CDTF">2024-12-27T10:48:58Z</dcterms:created>
  <dcterms:modified xsi:type="dcterms:W3CDTF">2025-10-17T19:58:32Z</dcterms:modified>
</cp:coreProperties>
</file>