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09_ETUDES_DIFFUSION\22_Diffusion\02_Canaux_Diffusion\02_Site_internet\01_Mise_en_ligne\02_Publications\2026\0120_Pratiques_culturales_GC\"/>
    </mc:Choice>
  </mc:AlternateContent>
  <bookViews>
    <workbookView xWindow="0" yWindow="0" windowWidth="13125" windowHeight="6105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ure 9" sheetId="9" r:id="rId9"/>
  </sheets>
  <calcPr calcId="162913"/>
</workbook>
</file>

<file path=xl/calcChain.xml><?xml version="1.0" encoding="utf-8"?>
<calcChain xmlns="http://schemas.openxmlformats.org/spreadsheetml/2006/main">
  <c r="K14" i="3" l="1"/>
  <c r="J14" i="3"/>
  <c r="I14" i="3"/>
  <c r="H14" i="3"/>
  <c r="G14" i="3"/>
  <c r="F14" i="3"/>
  <c r="E14" i="3"/>
  <c r="D14" i="3"/>
  <c r="C14" i="3"/>
  <c r="K9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<sst xmlns="http://schemas.openxmlformats.org/spreadsheetml/2006/main" count="460" uniqueCount="121">
  <si>
    <t>Avoine d'hiver</t>
  </si>
  <si>
    <t>Avoine de printemps</t>
  </si>
  <si>
    <t>Blé tendre</t>
  </si>
  <si>
    <t>Colza</t>
  </si>
  <si>
    <t>Féverole</t>
  </si>
  <si>
    <t>Lin oléagineux</t>
  </si>
  <si>
    <t>Maïs fourrage</t>
  </si>
  <si>
    <t>Maïs grain</t>
  </si>
  <si>
    <t>Orge d'hiver</t>
  </si>
  <si>
    <t>Orge de printemps</t>
  </si>
  <si>
    <t>Triticale</t>
  </si>
  <si>
    <t>Bretagne</t>
  </si>
  <si>
    <t>Hors bio</t>
  </si>
  <si>
    <t>Pomme de terre de consommation</t>
  </si>
  <si>
    <t>Plants de pommes de terre</t>
  </si>
  <si>
    <t>France</t>
  </si>
  <si>
    <t>Bio</t>
  </si>
  <si>
    <t>Total</t>
  </si>
  <si>
    <t>Herbicide</t>
  </si>
  <si>
    <t>Fongicide</t>
  </si>
  <si>
    <t>Insecticide</t>
  </si>
  <si>
    <t>Autres</t>
  </si>
  <si>
    <t>Semence</t>
  </si>
  <si>
    <t>ns</t>
  </si>
  <si>
    <t>IFT moyen Bretagne</t>
  </si>
  <si>
    <t>Bio et hors bio</t>
  </si>
  <si>
    <t>IFT moyen France</t>
  </si>
  <si>
    <t>Espèce</t>
  </si>
  <si>
    <t>Indices de fréquence de traitements (IFT) moyens des principales grandes cultures par famille de produits</t>
  </si>
  <si>
    <t>Champ : Bretagne et France métropolitaine</t>
  </si>
  <si>
    <t>ANNEE</t>
  </si>
  <si>
    <t>2021</t>
  </si>
  <si>
    <t>Borne inférieure de l'intervalle de confiance</t>
  </si>
  <si>
    <t>Borne supérieure de l'intervalle de confiance</t>
  </si>
  <si>
    <t>ns : pas significativement différent de 0 (on peut considérer que la valeur est nulle)</t>
  </si>
  <si>
    <t>Indices de fréquence de traitements moyens pour les principales grandes cultures entre 2011 et 2021, contribution des différents types de produits phytosanitaires</t>
  </si>
  <si>
    <t>Pour que les IFT semences soient comparables entre les quatre années d’enquête, l’IFT semence de 2021 utilisé pour cette figure a été calculé pour toutes les espèces selon la méthode appliquée lors des trois campagnes précédentes, c’est-à-dire un IFT semence égal à 1 en cas de traitement de la semence, peu importe le nombre de traitements appliqués.</t>
  </si>
  <si>
    <t>Lecture : l’IFT total moyen du blé tendre est estimé à 4,5 en 2021, la vraie valeur ayant 95 % de chances d’être située entre 4,3 et 4,7.</t>
  </si>
  <si>
    <t>Champ : Bretagne, périmètre géographique constant, hors agriculture biologique.</t>
  </si>
  <si>
    <t>2011</t>
  </si>
  <si>
    <t>2014</t>
  </si>
  <si>
    <t>2017</t>
  </si>
  <si>
    <t>Orge</t>
  </si>
  <si>
    <t>Semences</t>
  </si>
  <si>
    <t>Année</t>
  </si>
  <si>
    <t>Total - Borne inférieure de l'IC</t>
  </si>
  <si>
    <t>Total - Borne supérieure de l'IC</t>
  </si>
  <si>
    <t>Figure 3 : Des traitements en hausse après la forte baisse de 2019</t>
  </si>
  <si>
    <t>Autre</t>
  </si>
  <si>
    <t>Figure 4 : Les ventes de substances actives sont particulièrement importantes dans les zones légumières</t>
  </si>
  <si>
    <t xml:space="preserve">Quantité de substances actives vendue en 2023 (hors huiles) par hectare de SAU </t>
  </si>
  <si>
    <t>Source : Office français de la biodiversité, BNVd 2023</t>
  </si>
  <si>
    <t>Lissage basé sur les centroïdes des communes, inclus dans un code postal, rayon de 15 km</t>
  </si>
  <si>
    <t>Figure 5 : La mésotrione et le nicosulfuron sont les substances actives les plus utilisées sur maïs</t>
  </si>
  <si>
    <t>Note : l’ensemble des substances présentées dans cette figure sont classées « Environnement A » au titre de la redevance pour pollution diffuse (toxicité aigüe pour le milieu aquatique), à l’exception de la Mésotrione classée « Cancérogène, Mutagène et Reprotoxique ». La Terbuthylazine et les métabolites du S-Metolachlore, du Diméthénamide-P et du Nicosulfuron font partie des quinze substances les plus quantifiées dans les cours d’eau bretons en 2021.</t>
  </si>
  <si>
    <t>Champ : Bretagne, périmètre géographique constant, toutes surfaces agricoles incluses</t>
  </si>
  <si>
    <t>S-Metolachlore</t>
  </si>
  <si>
    <t>Terbuthylazine</t>
  </si>
  <si>
    <t>Mesotrione</t>
  </si>
  <si>
    <t>Nicosulfuron</t>
  </si>
  <si>
    <t>Dimethénamide-p</t>
  </si>
  <si>
    <t>Substance active</t>
  </si>
  <si>
    <t>Borne inférieure de l'IC</t>
  </si>
  <si>
    <t>Borne supérieure de l'IC</t>
  </si>
  <si>
    <t>Part de surfaces traitées (%)</t>
  </si>
  <si>
    <t>Note : les substances présentées dans cette figure sont classées « Environnement A » (toxicité aigüe pour le milieu aquatique), à l’exception de l’isoproturon classé « Cancérigène, Mutagène, Reprotoxique » (CMR).</t>
  </si>
  <si>
    <t>Diflufenicanil</t>
  </si>
  <si>
    <t>Iodosulfuron-
methyl-sodium</t>
  </si>
  <si>
    <t>Isoproturon</t>
  </si>
  <si>
    <t>Metsulfuron-methyl</t>
  </si>
  <si>
    <t>Prosulfocarbe</t>
  </si>
  <si>
    <t>Figure 7 : Les rotations impliquant uniquement des cultures de maïs et de céréales à paille sont très largement dominantes en 2021</t>
  </si>
  <si>
    <t>Répartition des surfaces en blé tendre, maïs fourrage et maïs grain selon leurs précédents culturaux sur 5 ans</t>
  </si>
  <si>
    <t>Part des surfaces (%)</t>
  </si>
  <si>
    <t>Rotation</t>
  </si>
  <si>
    <t>Maïs – céréales à paille</t>
  </si>
  <si>
    <t>Maïs – céréales à paille - oléagineux</t>
  </si>
  <si>
    <t>Une année repos</t>
  </si>
  <si>
    <t>Lecture : 50 % des surfaces de blé tendre cultivées en 2021 ont été précédées uniquement par des cultures de maïs et de céréales à paille depuis 2016</t>
  </si>
  <si>
    <t>Champ : Bretagne, périmètre géographique constant, agriculture biologique comprise</t>
  </si>
  <si>
    <t>Part des surfaces conventionnelles labourées et comparaison des IFT herbicides avec ou sans labour</t>
  </si>
  <si>
    <t>Culture</t>
  </si>
  <si>
    <t>Orge d’hiver</t>
  </si>
  <si>
    <t>Plant de pommes de terre</t>
  </si>
  <si>
    <t>Avec labour</t>
  </si>
  <si>
    <t>Sans labour</t>
  </si>
  <si>
    <t>Part de surfaces conventionnelles labourées (%)</t>
  </si>
  <si>
    <t>IFT herbicide Bretagne</t>
  </si>
  <si>
    <t>Champ : Bretagne, hors agriculture biologique</t>
  </si>
  <si>
    <t>IFT herbicide France</t>
  </si>
  <si>
    <t>Description de l’échantillon breton de l’enquête PKGC 2021</t>
  </si>
  <si>
    <t>Pomme de terre (consommation)</t>
  </si>
  <si>
    <t>Pomme de terre (plants)</t>
  </si>
  <si>
    <t>Nombre de parcelles échantillonnées</t>
  </si>
  <si>
    <t>Surface échantillonnée (ha)</t>
  </si>
  <si>
    <t>Part de surface échantillonnée par rapport à la SAU bretonne</t>
  </si>
  <si>
    <t>Part de l’espèce dans la SAU bretonne</t>
  </si>
  <si>
    <t>Champ : Bretagne, agriculture biologique comprise</t>
  </si>
  <si>
    <t>QSA Hors Biocontrôle en tonne</t>
  </si>
  <si>
    <t>NODU Hors biocontrôle en millions d'ha</t>
  </si>
  <si>
    <t>2015</t>
  </si>
  <si>
    <t xml:space="preserve">Figure 1 - Des fréquences de traitements inférieures à la moyenne nationale pour la plupart des grandes cultures </t>
  </si>
  <si>
    <r>
      <t>Note :</t>
    </r>
    <r>
      <rPr>
        <i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les IFT de cette figure sont des estimations calculées à partir d’un échantillon de parcelles (et non à partir de l’ensemble des parcelles). Comme toute estimation, ils comportent une marge d’incertitude matérialisée par les barres noires (bornes inférieures et supérieures de l’intervalle de confiance à 95 %).</t>
    </r>
  </si>
  <si>
    <t>Figure 2 - La fréquence des traitements en grandes cultures conventionnelles est relativement stable depuis 2011</t>
  </si>
  <si>
    <t>Source : Office français de la biodiversité, base nationale de vente des produits phytosanitaires distributeurs (BNVd)</t>
  </si>
  <si>
    <t>Évolution des quantités de substances actives (QSA) vendues et du nombre de doses unités (NODU) hors biocontrôle en Bretagne entre 2015 et 2023</t>
  </si>
  <si>
    <t>Ensemble des produits</t>
  </si>
  <si>
    <t>Indicateur</t>
  </si>
  <si>
    <t>Famille de produits</t>
  </si>
  <si>
    <t>Évolution de la part de surfaces en maïs traitées avec différentes substances actives herbicides</t>
  </si>
  <si>
    <t>Source : Agreste, enquêtes Pratiques culturales en grandes cultures 2011 à 2021</t>
  </si>
  <si>
    <t>Évolution de la part de surfaces en blé tendre traitées avec différentes substances actives herbicides</t>
  </si>
  <si>
    <t>Figure 6 - La part de surfaces en blé tendre traitées au diflufenicanil a doublé entre 2011 et 2021</t>
  </si>
  <si>
    <t>Figure 9 : Les douze grandes cultures échantillonnées et leur place dans la superficie agricole bretonne en 2021</t>
  </si>
  <si>
    <t>Sources : enquête Pratiques culturales en grandes cultures 2021, statistique agricole annuelle 2021</t>
  </si>
  <si>
    <t>Figure 8 - En agriculture conventionnelle, l’IFT herbicide est généralement plus élevé en absence de labour</t>
  </si>
  <si>
    <t xml:space="preserve">Source : Agreste, enquête Pratiques culturales en grandes cultures 2021 </t>
  </si>
  <si>
    <t>Sources : Agreste, enquêtes Pratiques culturales en grandes cultures de 2011 à 2021</t>
  </si>
  <si>
    <t>Sources : Agreste, enquêtes Pratiques culturales en grandes cultures 2011 et 2021</t>
  </si>
  <si>
    <t>Sources : Agreste, enquêtes Pratiques culturales en grandes cultures 2011 à 2021</t>
  </si>
  <si>
    <t>Source : Agreste, enquête Pratiques culturales en grandes cultures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</si>
</sst>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0.0%"/>
    <numFmt numFmtId="168" formatCode="#,##0.0"/>
  </numFmts>
  <fonts count="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Border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168" fontId="2" fillId="0" borderId="1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3" fillId="0" borderId="4" xfId="0" applyNumberFormat="1" applyFont="1" applyBorder="1" applyAlignment="1">
      <alignment horizontal="left"/>
    </xf>
    <xf numFmtId="168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left"/>
    </xf>
    <xf numFmtId="1" fontId="3" fillId="0" borderId="1" xfId="0" applyNumberFormat="1" applyFont="1" applyBorder="1"/>
    <xf numFmtId="1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/>
    <xf numFmtId="165" fontId="3" fillId="0" borderId="1" xfId="1" applyNumberFormat="1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7" fontId="3" fillId="0" borderId="1" xfId="2" applyNumberFormat="1" applyFont="1" applyBorder="1"/>
    <xf numFmtId="167" fontId="3" fillId="0" borderId="1" xfId="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38100</xdr:rowOff>
    </xdr:from>
    <xdr:to>
      <xdr:col>13</xdr:col>
      <xdr:colOff>236606</xdr:colOff>
      <xdr:row>38</xdr:row>
      <xdr:rowOff>158193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61950"/>
          <a:ext cx="10094981" cy="5949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A19" sqref="A19"/>
    </sheetView>
  </sheetViews>
  <sheetFormatPr baseColWidth="10" defaultRowHeight="12.75" x14ac:dyDescent="0.2"/>
  <cols>
    <col min="1" max="1" width="33.7109375" style="2" customWidth="1"/>
    <col min="2" max="8" width="11.42578125" style="2"/>
    <col min="9" max="9" width="15.42578125" style="2" customWidth="1"/>
    <col min="10" max="10" width="24.42578125" style="2" customWidth="1"/>
    <col min="11" max="11" width="22.5703125" style="2" customWidth="1"/>
    <col min="12" max="12" width="12" style="2" customWidth="1"/>
    <col min="13" max="13" width="23.85546875" style="2" customWidth="1"/>
    <col min="14" max="14" width="24" style="2" customWidth="1"/>
    <col min="15" max="15" width="21.140625" style="2" customWidth="1"/>
    <col min="16" max="16" width="20.140625" style="2" bestFit="1" customWidth="1"/>
    <col min="17" max="17" width="15.140625" style="2" customWidth="1"/>
    <col min="18" max="18" width="40.85546875" style="2" bestFit="1" customWidth="1"/>
    <col min="19" max="16384" width="11.42578125" style="2"/>
  </cols>
  <sheetData>
    <row r="1" spans="1:14" x14ac:dyDescent="0.2">
      <c r="A1" s="1" t="s">
        <v>101</v>
      </c>
    </row>
    <row r="2" spans="1:14" x14ac:dyDescent="0.2">
      <c r="A2" s="3" t="s">
        <v>28</v>
      </c>
    </row>
    <row r="4" spans="1:14" x14ac:dyDescent="0.2">
      <c r="B4" s="32" t="s">
        <v>24</v>
      </c>
      <c r="C4" s="32"/>
      <c r="D4" s="32"/>
      <c r="E4" s="32"/>
      <c r="F4" s="32"/>
      <c r="G4" s="32"/>
      <c r="H4" s="32"/>
      <c r="I4" s="32"/>
      <c r="J4" s="32"/>
      <c r="K4" s="32"/>
      <c r="L4" s="32" t="s">
        <v>26</v>
      </c>
      <c r="M4" s="32"/>
      <c r="N4" s="32"/>
    </row>
    <row r="5" spans="1:14" x14ac:dyDescent="0.2">
      <c r="B5" s="32" t="s">
        <v>12</v>
      </c>
      <c r="C5" s="32"/>
      <c r="D5" s="32"/>
      <c r="E5" s="32"/>
      <c r="F5" s="32"/>
      <c r="G5" s="32"/>
      <c r="H5" s="4" t="s">
        <v>16</v>
      </c>
      <c r="I5" s="32" t="s">
        <v>25</v>
      </c>
      <c r="J5" s="32"/>
      <c r="K5" s="32"/>
      <c r="L5" s="32" t="s">
        <v>25</v>
      </c>
      <c r="M5" s="32"/>
      <c r="N5" s="32"/>
    </row>
    <row r="6" spans="1:14" ht="31.5" customHeight="1" x14ac:dyDescent="0.2">
      <c r="A6" s="5" t="s">
        <v>27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17</v>
      </c>
      <c r="H6" s="4" t="s">
        <v>17</v>
      </c>
      <c r="I6" s="4" t="s">
        <v>17</v>
      </c>
      <c r="J6" s="6" t="s">
        <v>32</v>
      </c>
      <c r="K6" s="6" t="s">
        <v>33</v>
      </c>
      <c r="L6" s="4" t="s">
        <v>17</v>
      </c>
      <c r="M6" s="6" t="s">
        <v>32</v>
      </c>
      <c r="N6" s="6" t="s">
        <v>33</v>
      </c>
    </row>
    <row r="7" spans="1:14" x14ac:dyDescent="0.2">
      <c r="A7" s="7" t="s">
        <v>2</v>
      </c>
      <c r="B7" s="8">
        <v>1.76</v>
      </c>
      <c r="C7" s="8">
        <v>1.4</v>
      </c>
      <c r="D7" s="8" t="s">
        <v>23</v>
      </c>
      <c r="E7" s="8">
        <v>0.16</v>
      </c>
      <c r="F7" s="8">
        <v>1.05</v>
      </c>
      <c r="G7" s="8">
        <v>4.5599999999999996</v>
      </c>
      <c r="H7" s="7" t="s">
        <v>23</v>
      </c>
      <c r="I7" s="8">
        <v>4.4934941278640199</v>
      </c>
      <c r="J7" s="8">
        <v>4.2572143492846699</v>
      </c>
      <c r="K7" s="8">
        <v>4.7297739064433699</v>
      </c>
      <c r="L7" s="8">
        <v>5.10150310302636</v>
      </c>
      <c r="M7" s="8">
        <v>4.9924512418019296</v>
      </c>
      <c r="N7" s="8">
        <v>5.2105549642507896</v>
      </c>
    </row>
    <row r="8" spans="1:14" x14ac:dyDescent="0.2">
      <c r="A8" s="7" t="s">
        <v>6</v>
      </c>
      <c r="B8" s="8">
        <v>1.59</v>
      </c>
      <c r="C8" s="8" t="s">
        <v>23</v>
      </c>
      <c r="D8" s="8" t="s">
        <v>23</v>
      </c>
      <c r="E8" s="8" t="s">
        <v>23</v>
      </c>
      <c r="F8" s="8">
        <v>0.78</v>
      </c>
      <c r="G8" s="8">
        <v>2.5099999999999998</v>
      </c>
      <c r="H8" s="7" t="s">
        <v>23</v>
      </c>
      <c r="I8" s="8">
        <v>2.4492917639601499</v>
      </c>
      <c r="J8" s="8">
        <v>2.2750326148154101</v>
      </c>
      <c r="K8" s="8">
        <v>2.6235509131048902</v>
      </c>
      <c r="L8" s="8">
        <v>2.3765304015360602</v>
      </c>
      <c r="M8" s="8">
        <v>2.3132746665158601</v>
      </c>
      <c r="N8" s="8">
        <v>2.4397861365562701</v>
      </c>
    </row>
    <row r="9" spans="1:14" x14ac:dyDescent="0.2">
      <c r="A9" s="7" t="s">
        <v>7</v>
      </c>
      <c r="B9" s="8">
        <v>1.61</v>
      </c>
      <c r="C9" s="8" t="s">
        <v>23</v>
      </c>
      <c r="D9" s="8" t="s">
        <v>23</v>
      </c>
      <c r="E9" s="8" t="s">
        <v>23</v>
      </c>
      <c r="F9" s="8">
        <v>0.85</v>
      </c>
      <c r="G9" s="8">
        <v>2.65</v>
      </c>
      <c r="H9" s="7" t="s">
        <v>23</v>
      </c>
      <c r="I9" s="8">
        <v>2.5829952958410001</v>
      </c>
      <c r="J9" s="8">
        <v>2.42419599389825</v>
      </c>
      <c r="K9" s="8">
        <v>2.7417945977837501</v>
      </c>
      <c r="L9" s="8">
        <v>2.90835119342846</v>
      </c>
      <c r="M9" s="8">
        <v>2.8404885136773301</v>
      </c>
      <c r="N9" s="8">
        <v>2.97621387317959</v>
      </c>
    </row>
    <row r="10" spans="1:14" x14ac:dyDescent="0.2">
      <c r="A10" s="7" t="s">
        <v>8</v>
      </c>
      <c r="B10" s="8">
        <v>1.71</v>
      </c>
      <c r="C10" s="8">
        <v>1.28</v>
      </c>
      <c r="D10" s="8" t="s">
        <v>23</v>
      </c>
      <c r="E10" s="8">
        <v>0.28000000000000003</v>
      </c>
      <c r="F10" s="8">
        <v>0.94</v>
      </c>
      <c r="G10" s="8">
        <v>4.3099999999999996</v>
      </c>
      <c r="H10" s="7" t="s">
        <v>23</v>
      </c>
      <c r="I10" s="8">
        <v>4.2822869359351499</v>
      </c>
      <c r="J10" s="8">
        <v>3.97253019354571</v>
      </c>
      <c r="K10" s="8">
        <v>4.5920436783245897</v>
      </c>
      <c r="L10" s="8">
        <v>4.6896864204356401</v>
      </c>
      <c r="M10" s="8">
        <v>4.5984411464146397</v>
      </c>
      <c r="N10" s="8">
        <v>4.7809316944566396</v>
      </c>
    </row>
    <row r="11" spans="1:14" x14ac:dyDescent="0.2">
      <c r="A11" s="7" t="s">
        <v>3</v>
      </c>
      <c r="B11" s="8">
        <v>1.3</v>
      </c>
      <c r="C11" s="8">
        <v>0.86</v>
      </c>
      <c r="D11" s="8">
        <v>0.46</v>
      </c>
      <c r="E11" s="8">
        <v>0.25</v>
      </c>
      <c r="F11" s="8">
        <v>0.79</v>
      </c>
      <c r="G11" s="8">
        <v>3.67</v>
      </c>
      <c r="H11" s="7" t="s">
        <v>23</v>
      </c>
      <c r="I11" s="8">
        <v>3.6659426356951701</v>
      </c>
      <c r="J11" s="8">
        <v>3.39829616984643</v>
      </c>
      <c r="K11" s="8">
        <v>3.9335891015439199</v>
      </c>
      <c r="L11" s="8">
        <v>6.4135978135734097</v>
      </c>
      <c r="M11" s="8">
        <v>6.2712602682480201</v>
      </c>
      <c r="N11" s="8">
        <v>6.5559353588987896</v>
      </c>
    </row>
    <row r="12" spans="1:14" x14ac:dyDescent="0.2">
      <c r="A12" s="7" t="s">
        <v>10</v>
      </c>
      <c r="B12" s="8">
        <v>1.6</v>
      </c>
      <c r="C12" s="8">
        <v>1.01</v>
      </c>
      <c r="D12" s="8" t="s">
        <v>23</v>
      </c>
      <c r="E12" s="8">
        <v>0.16</v>
      </c>
      <c r="F12" s="8">
        <v>0.88</v>
      </c>
      <c r="G12" s="8">
        <v>3.75</v>
      </c>
      <c r="H12" s="7" t="s">
        <v>23</v>
      </c>
      <c r="I12" s="8">
        <v>3.6442716991605999</v>
      </c>
      <c r="J12" s="8">
        <v>3.4126125722537402</v>
      </c>
      <c r="K12" s="8">
        <v>3.8759308260674699</v>
      </c>
      <c r="L12" s="8">
        <v>2.7038321559314298</v>
      </c>
      <c r="M12" s="8">
        <v>2.6289213801265099</v>
      </c>
      <c r="N12" s="8">
        <v>2.7787429317363399</v>
      </c>
    </row>
    <row r="13" spans="1:14" x14ac:dyDescent="0.2">
      <c r="A13" s="7" t="s">
        <v>9</v>
      </c>
      <c r="B13" s="8">
        <v>1.1200000000000001</v>
      </c>
      <c r="C13" s="8">
        <v>0.6</v>
      </c>
      <c r="D13" s="8" t="s">
        <v>23</v>
      </c>
      <c r="E13" s="8" t="s">
        <v>23</v>
      </c>
      <c r="F13" s="8">
        <v>0.87</v>
      </c>
      <c r="G13" s="8">
        <v>2.8</v>
      </c>
      <c r="H13" s="7" t="s">
        <v>23</v>
      </c>
      <c r="I13" s="8">
        <v>2.40688529988121</v>
      </c>
      <c r="J13" s="8">
        <v>2.1911765922912698</v>
      </c>
      <c r="K13" s="8">
        <v>2.6225940074711498</v>
      </c>
      <c r="L13" s="8">
        <v>3.1700488131090001</v>
      </c>
      <c r="M13" s="8">
        <v>3.0594510074411598</v>
      </c>
      <c r="N13" s="8">
        <v>3.2806466187768502</v>
      </c>
    </row>
    <row r="14" spans="1:14" x14ac:dyDescent="0.2">
      <c r="A14" s="7" t="s">
        <v>13</v>
      </c>
      <c r="B14" s="8">
        <v>2.2200000000000002</v>
      </c>
      <c r="C14" s="8">
        <v>9.07</v>
      </c>
      <c r="D14" s="8" t="s">
        <v>23</v>
      </c>
      <c r="E14" s="8" t="s">
        <v>23</v>
      </c>
      <c r="F14" s="8">
        <v>0.74</v>
      </c>
      <c r="G14" s="8">
        <v>13.04</v>
      </c>
      <c r="H14" s="8">
        <v>1</v>
      </c>
      <c r="I14" s="8">
        <v>11.081130608603001</v>
      </c>
      <c r="J14" s="8">
        <v>9.9161398509275092</v>
      </c>
      <c r="K14" s="8">
        <v>12.2461213662785</v>
      </c>
      <c r="L14" s="8">
        <v>19.446429502562999</v>
      </c>
      <c r="M14" s="8">
        <v>18.7587502301947</v>
      </c>
      <c r="N14" s="8">
        <v>20.134108774931399</v>
      </c>
    </row>
    <row r="15" spans="1:14" x14ac:dyDescent="0.2">
      <c r="A15" s="7" t="s">
        <v>14</v>
      </c>
      <c r="B15" s="8">
        <v>3.14</v>
      </c>
      <c r="C15" s="8">
        <v>10.24</v>
      </c>
      <c r="D15" s="8">
        <v>5.22</v>
      </c>
      <c r="E15" s="8" t="s">
        <v>23</v>
      </c>
      <c r="F15" s="8">
        <v>0.78</v>
      </c>
      <c r="G15" s="8">
        <v>19.809999999999999</v>
      </c>
      <c r="H15" s="8">
        <v>3.2</v>
      </c>
      <c r="I15" s="8">
        <v>19.3492732856214</v>
      </c>
      <c r="J15" s="8">
        <v>18.056849063619602</v>
      </c>
      <c r="K15" s="8">
        <v>20.641697507623299</v>
      </c>
      <c r="L15" s="8">
        <v>22.677678392742099</v>
      </c>
      <c r="M15" s="8">
        <v>21.220985635000801</v>
      </c>
      <c r="N15" s="8">
        <v>24.1343711504833</v>
      </c>
    </row>
    <row r="16" spans="1:14" x14ac:dyDescent="0.2">
      <c r="A16" s="3" t="s">
        <v>34</v>
      </c>
    </row>
    <row r="17" spans="1:1" x14ac:dyDescent="0.2">
      <c r="A17" s="3" t="s">
        <v>29</v>
      </c>
    </row>
    <row r="18" spans="1:1" x14ac:dyDescent="0.2">
      <c r="A18" s="9" t="s">
        <v>116</v>
      </c>
    </row>
  </sheetData>
  <mergeCells count="5">
    <mergeCell ref="L5:N5"/>
    <mergeCell ref="L4:N4"/>
    <mergeCell ref="B5:G5"/>
    <mergeCell ref="B4:K4"/>
    <mergeCell ref="I5:K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2" workbookViewId="0">
      <selection activeCell="A42" sqref="A42"/>
    </sheetView>
  </sheetViews>
  <sheetFormatPr baseColWidth="10" defaultRowHeight="12.75" x14ac:dyDescent="0.2"/>
  <cols>
    <col min="1" max="1" width="36.28515625" style="2" customWidth="1"/>
    <col min="2" max="2" width="11.42578125" style="2"/>
    <col min="3" max="3" width="32.28515625" style="2" bestFit="1" customWidth="1"/>
    <col min="4" max="10" width="11.42578125" style="2"/>
    <col min="11" max="11" width="16.140625" style="2" bestFit="1" customWidth="1"/>
    <col min="12" max="12" width="16.85546875" style="2" bestFit="1" customWidth="1"/>
    <col min="13" max="16384" width="11.42578125" style="2"/>
  </cols>
  <sheetData>
    <row r="1" spans="1:10" x14ac:dyDescent="0.2">
      <c r="A1" s="1" t="s">
        <v>103</v>
      </c>
    </row>
    <row r="2" spans="1:10" x14ac:dyDescent="0.2">
      <c r="A2" s="3" t="s">
        <v>35</v>
      </c>
    </row>
    <row r="4" spans="1:10" ht="45" customHeight="1" x14ac:dyDescent="0.2">
      <c r="A4" s="4" t="s">
        <v>27</v>
      </c>
      <c r="B4" s="4" t="s">
        <v>30</v>
      </c>
      <c r="C4" s="4" t="s">
        <v>18</v>
      </c>
      <c r="D4" s="4" t="s">
        <v>20</v>
      </c>
      <c r="E4" s="4" t="s">
        <v>19</v>
      </c>
      <c r="F4" s="4" t="s">
        <v>21</v>
      </c>
      <c r="G4" s="4" t="s">
        <v>43</v>
      </c>
      <c r="H4" s="4" t="s">
        <v>17</v>
      </c>
      <c r="I4" s="10" t="s">
        <v>45</v>
      </c>
      <c r="J4" s="10" t="s">
        <v>46</v>
      </c>
    </row>
    <row r="5" spans="1:10" x14ac:dyDescent="0.2">
      <c r="A5" s="7" t="s">
        <v>2</v>
      </c>
      <c r="B5" s="7" t="s">
        <v>39</v>
      </c>
      <c r="C5" s="8">
        <v>1.2393018742963999</v>
      </c>
      <c r="D5" s="8">
        <v>0.47746255051661302</v>
      </c>
      <c r="E5" s="8">
        <v>1.72888510663378</v>
      </c>
      <c r="F5" s="8">
        <v>0.22660299940078801</v>
      </c>
      <c r="G5" s="8">
        <v>0.94608211142555598</v>
      </c>
      <c r="H5" s="8">
        <v>4.6183346422731404</v>
      </c>
      <c r="I5" s="8">
        <v>4.3440444971321899</v>
      </c>
      <c r="J5" s="8">
        <v>4.89262478741409</v>
      </c>
    </row>
    <row r="6" spans="1:10" x14ac:dyDescent="0.2">
      <c r="A6" s="7" t="s">
        <v>2</v>
      </c>
      <c r="B6" s="7" t="s">
        <v>40</v>
      </c>
      <c r="C6" s="8">
        <v>1.46530987202581</v>
      </c>
      <c r="D6" s="8">
        <v>5.8799810055983802E-2</v>
      </c>
      <c r="E6" s="8">
        <v>1.70082696533961</v>
      </c>
      <c r="F6" s="8">
        <v>0.32144356288273501</v>
      </c>
      <c r="G6" s="8">
        <v>0.94897596962651998</v>
      </c>
      <c r="H6" s="8">
        <v>4.4953561799306598</v>
      </c>
      <c r="I6" s="8">
        <v>4.2454539514418004</v>
      </c>
      <c r="J6" s="8">
        <v>4.7452584084195299</v>
      </c>
    </row>
    <row r="7" spans="1:10" x14ac:dyDescent="0.2">
      <c r="A7" s="7" t="s">
        <v>2</v>
      </c>
      <c r="B7" s="7" t="s">
        <v>41</v>
      </c>
      <c r="C7" s="8">
        <v>1.6733459691875801</v>
      </c>
      <c r="D7" s="8">
        <v>2.80929789340882E-2</v>
      </c>
      <c r="E7" s="8">
        <v>1.69921009250917</v>
      </c>
      <c r="F7" s="8">
        <v>0.224278392013535</v>
      </c>
      <c r="G7" s="8">
        <v>0.96650869412721196</v>
      </c>
      <c r="H7" s="8">
        <v>4.5914361267715798</v>
      </c>
      <c r="I7" s="8">
        <v>4.1890943418887696</v>
      </c>
      <c r="J7" s="8">
        <v>4.9937779116543997</v>
      </c>
    </row>
    <row r="8" spans="1:10" x14ac:dyDescent="0.2">
      <c r="A8" s="7" t="s">
        <v>2</v>
      </c>
      <c r="B8" s="7" t="s">
        <v>31</v>
      </c>
      <c r="C8" s="8">
        <v>1.7614567801694601</v>
      </c>
      <c r="D8" s="8">
        <v>0.147075737687344</v>
      </c>
      <c r="E8" s="8">
        <v>1.4480824195481701</v>
      </c>
      <c r="F8" s="8">
        <v>0.16006770225601899</v>
      </c>
      <c r="G8" s="8">
        <v>1.0463669018711601</v>
      </c>
      <c r="H8" s="8">
        <v>4.5630495415321501</v>
      </c>
      <c r="I8" s="8">
        <v>4.32306385090431</v>
      </c>
      <c r="J8" s="8">
        <v>4.8030352321599903</v>
      </c>
    </row>
    <row r="9" spans="1:10" x14ac:dyDescent="0.2">
      <c r="A9" s="7" t="s">
        <v>6</v>
      </c>
      <c r="B9" s="7" t="s">
        <v>39</v>
      </c>
      <c r="C9" s="8">
        <v>1.4085051636247301</v>
      </c>
      <c r="D9" s="8">
        <v>5.2975256379854202E-2</v>
      </c>
      <c r="E9" s="8">
        <v>0</v>
      </c>
      <c r="F9" s="8">
        <v>0</v>
      </c>
      <c r="G9" s="8">
        <v>0.87318904608359804</v>
      </c>
      <c r="H9" s="8">
        <v>2.3346694660881901</v>
      </c>
      <c r="I9" s="8">
        <v>2.1182554515367</v>
      </c>
      <c r="J9" s="8">
        <v>2.5510834806396701</v>
      </c>
    </row>
    <row r="10" spans="1:10" x14ac:dyDescent="0.2">
      <c r="A10" s="7" t="s">
        <v>6</v>
      </c>
      <c r="B10" s="7" t="s">
        <v>40</v>
      </c>
      <c r="C10" s="8">
        <v>1.50814315558421</v>
      </c>
      <c r="D10" s="8">
        <v>2.6972463938016701E-2</v>
      </c>
      <c r="E10" s="8">
        <v>0</v>
      </c>
      <c r="F10" s="8">
        <v>5.9061530771852798E-3</v>
      </c>
      <c r="G10" s="8">
        <v>0.92841281310017398</v>
      </c>
      <c r="H10" s="8">
        <v>2.4694345856995898</v>
      </c>
      <c r="I10" s="8">
        <v>2.3055993301873499</v>
      </c>
      <c r="J10" s="8">
        <v>2.6332698412118298</v>
      </c>
    </row>
    <row r="11" spans="1:10" x14ac:dyDescent="0.2">
      <c r="A11" s="7" t="s">
        <v>6</v>
      </c>
      <c r="B11" s="7" t="s">
        <v>41</v>
      </c>
      <c r="C11" s="8">
        <v>1.53959160716643</v>
      </c>
      <c r="D11" s="8">
        <v>1.9099996568291599E-2</v>
      </c>
      <c r="E11" s="8">
        <v>0</v>
      </c>
      <c r="F11" s="8">
        <v>3.2825312102489298E-3</v>
      </c>
      <c r="G11" s="8">
        <v>0.94615675373378205</v>
      </c>
      <c r="H11" s="8">
        <v>2.5081308886787501</v>
      </c>
      <c r="I11" s="8">
        <v>2.3550522153803701</v>
      </c>
      <c r="J11" s="8">
        <v>2.6612095619771399</v>
      </c>
    </row>
    <row r="12" spans="1:10" x14ac:dyDescent="0.2">
      <c r="A12" s="7" t="s">
        <v>6</v>
      </c>
      <c r="B12" s="7" t="s">
        <v>31</v>
      </c>
      <c r="C12" s="8">
        <v>1.5888559607141599</v>
      </c>
      <c r="D12" s="8">
        <v>0.118861730582418</v>
      </c>
      <c r="E12" s="8">
        <v>1.0601509872933601E-2</v>
      </c>
      <c r="F12" s="8">
        <v>8.8941427019191104E-3</v>
      </c>
      <c r="G12" s="8">
        <v>0.78245577266531396</v>
      </c>
      <c r="H12" s="8">
        <v>2.50966911653674</v>
      </c>
      <c r="I12" s="8">
        <v>2.3307962456117699</v>
      </c>
      <c r="J12" s="8">
        <v>2.6885419874617198</v>
      </c>
    </row>
    <row r="13" spans="1:10" x14ac:dyDescent="0.2">
      <c r="A13" s="7" t="s">
        <v>7</v>
      </c>
      <c r="B13" s="7" t="s">
        <v>39</v>
      </c>
      <c r="C13" s="8">
        <v>1.25711265112072</v>
      </c>
      <c r="D13" s="8">
        <v>4.1959965920256498E-2</v>
      </c>
      <c r="E13" s="8">
        <v>3.1629929775471698E-3</v>
      </c>
      <c r="F13" s="8">
        <v>0</v>
      </c>
      <c r="G13" s="8">
        <v>0.97211397823152601</v>
      </c>
      <c r="H13" s="8">
        <v>2.27434958825005</v>
      </c>
      <c r="I13" s="8">
        <v>2.0692162843467798</v>
      </c>
      <c r="J13" s="8">
        <v>2.4794828921533201</v>
      </c>
    </row>
    <row r="14" spans="1:10" x14ac:dyDescent="0.2">
      <c r="A14" s="7" t="s">
        <v>7</v>
      </c>
      <c r="B14" s="7" t="s">
        <v>40</v>
      </c>
      <c r="C14" s="8">
        <v>1.37688869893031</v>
      </c>
      <c r="D14" s="8">
        <v>0</v>
      </c>
      <c r="E14" s="8">
        <v>0</v>
      </c>
      <c r="F14" s="8">
        <v>0</v>
      </c>
      <c r="G14" s="8">
        <v>0.95502760143152499</v>
      </c>
      <c r="H14" s="8">
        <v>2.3319163003618302</v>
      </c>
      <c r="I14" s="8">
        <v>2.2214311553108699</v>
      </c>
      <c r="J14" s="8">
        <v>2.44240144541279</v>
      </c>
    </row>
    <row r="15" spans="1:10" x14ac:dyDescent="0.2">
      <c r="A15" s="7" t="s">
        <v>7</v>
      </c>
      <c r="B15" s="7" t="s">
        <v>41</v>
      </c>
      <c r="C15" s="8">
        <v>1.5423351633934801</v>
      </c>
      <c r="D15" s="8">
        <v>5.0394011587105998E-2</v>
      </c>
      <c r="E15" s="8">
        <v>1.0614576007885001E-2</v>
      </c>
      <c r="F15" s="8">
        <v>1.31475654142488E-2</v>
      </c>
      <c r="G15" s="8">
        <v>0.937530131762215</v>
      </c>
      <c r="H15" s="8">
        <v>2.5540214481649302</v>
      </c>
      <c r="I15" s="8">
        <v>2.3754181805962902</v>
      </c>
      <c r="J15" s="8">
        <v>2.7326247157335799</v>
      </c>
    </row>
    <row r="16" spans="1:10" x14ac:dyDescent="0.2">
      <c r="A16" s="7" t="s">
        <v>7</v>
      </c>
      <c r="B16" s="7" t="s">
        <v>31</v>
      </c>
      <c r="C16" s="8">
        <v>1.6144154113562199</v>
      </c>
      <c r="D16" s="8">
        <v>0.17237090578863801</v>
      </c>
      <c r="E16" s="8">
        <v>6.3457067667181399E-3</v>
      </c>
      <c r="F16" s="8">
        <v>1.0101322131977101E-2</v>
      </c>
      <c r="G16" s="8">
        <v>0.85070337905289395</v>
      </c>
      <c r="H16" s="8">
        <v>2.6539367250964498</v>
      </c>
      <c r="I16" s="8">
        <v>2.4910919975613499</v>
      </c>
      <c r="J16" s="8">
        <v>2.8167814526315502</v>
      </c>
    </row>
    <row r="17" spans="1:10" x14ac:dyDescent="0.2">
      <c r="A17" s="7" t="s">
        <v>42</v>
      </c>
      <c r="B17" s="7" t="s">
        <v>39</v>
      </c>
      <c r="C17" s="8">
        <v>1.39595867312998</v>
      </c>
      <c r="D17" s="8">
        <v>1.7583742998641402E-2</v>
      </c>
      <c r="E17" s="8">
        <v>1.1223066306265499</v>
      </c>
      <c r="F17" s="8">
        <v>0.218191688019404</v>
      </c>
      <c r="G17" s="8">
        <v>0.95310122094529204</v>
      </c>
      <c r="H17" s="8">
        <v>3.7071419557198699</v>
      </c>
      <c r="I17" s="8">
        <v>3.3637015106822399</v>
      </c>
      <c r="J17" s="8">
        <v>4.0505824007575102</v>
      </c>
    </row>
    <row r="18" spans="1:10" x14ac:dyDescent="0.2">
      <c r="A18" s="7" t="s">
        <v>42</v>
      </c>
      <c r="B18" s="7" t="s">
        <v>40</v>
      </c>
      <c r="C18" s="8">
        <v>1.7046503575355001</v>
      </c>
      <c r="D18" s="8">
        <v>1.9036429219283599E-2</v>
      </c>
      <c r="E18" s="8">
        <v>1.1720919856125001</v>
      </c>
      <c r="F18" s="8">
        <v>0.38520336019936102</v>
      </c>
      <c r="G18" s="8">
        <v>0.94062747427470506</v>
      </c>
      <c r="H18" s="8">
        <v>4.2216096068413496</v>
      </c>
      <c r="I18" s="8">
        <v>3.8758065973733302</v>
      </c>
      <c r="J18" s="8">
        <v>4.5674126163093698</v>
      </c>
    </row>
    <row r="19" spans="1:10" x14ac:dyDescent="0.2">
      <c r="A19" s="7" t="s">
        <v>42</v>
      </c>
      <c r="B19" s="7" t="s">
        <v>41</v>
      </c>
      <c r="C19" s="8">
        <v>1.69792627304661</v>
      </c>
      <c r="D19" s="8">
        <v>3.1046491576127998E-2</v>
      </c>
      <c r="E19" s="8">
        <v>1.2816830579604499</v>
      </c>
      <c r="F19" s="8">
        <v>0.456566066480451</v>
      </c>
      <c r="G19" s="8">
        <v>0.96860315372568095</v>
      </c>
      <c r="H19" s="8">
        <v>4.4358250427893298</v>
      </c>
      <c r="I19" s="8">
        <v>4.1665812256659596</v>
      </c>
      <c r="J19" s="8">
        <v>4.7050688599126902</v>
      </c>
    </row>
    <row r="20" spans="1:10" x14ac:dyDescent="0.2">
      <c r="A20" s="7" t="s">
        <v>42</v>
      </c>
      <c r="B20" s="7" t="s">
        <v>31</v>
      </c>
      <c r="C20" s="8">
        <v>1.6042448036572501</v>
      </c>
      <c r="D20" s="8">
        <v>9.4857485164105707E-2</v>
      </c>
      <c r="E20" s="8">
        <v>1.16349410658882</v>
      </c>
      <c r="F20" s="8">
        <v>0.25594850506415001</v>
      </c>
      <c r="G20" s="8">
        <v>0.93056160699803603</v>
      </c>
      <c r="H20" s="8">
        <v>4.04910650747237</v>
      </c>
      <c r="I20" s="8">
        <v>3.7612635881088101</v>
      </c>
      <c r="J20" s="8">
        <v>4.3369494268359201</v>
      </c>
    </row>
    <row r="21" spans="1:10" x14ac:dyDescent="0.2">
      <c r="A21" s="7" t="s">
        <v>3</v>
      </c>
      <c r="B21" s="7" t="s">
        <v>39</v>
      </c>
      <c r="C21" s="8">
        <v>1.04209622006322</v>
      </c>
      <c r="D21" s="8">
        <v>0.70752994658772805</v>
      </c>
      <c r="E21" s="8">
        <v>0.64775693613820295</v>
      </c>
      <c r="F21" s="8">
        <v>0.339421624220687</v>
      </c>
      <c r="G21" s="8">
        <v>0.94190549296972803</v>
      </c>
      <c r="H21" s="8">
        <v>3.67871021997956</v>
      </c>
      <c r="I21" s="8">
        <v>3.3716903474117701</v>
      </c>
      <c r="J21" s="8">
        <v>3.98573009254735</v>
      </c>
    </row>
    <row r="22" spans="1:10" x14ac:dyDescent="0.2">
      <c r="A22" s="7" t="s">
        <v>3</v>
      </c>
      <c r="B22" s="7" t="s">
        <v>40</v>
      </c>
      <c r="C22" s="8">
        <v>1.2586877468516899</v>
      </c>
      <c r="D22" s="8">
        <v>0.80338159075628701</v>
      </c>
      <c r="E22" s="8">
        <v>0.79451071167112697</v>
      </c>
      <c r="F22" s="8">
        <v>0.480051535661354</v>
      </c>
      <c r="G22" s="8">
        <v>0.85812640354540803</v>
      </c>
      <c r="H22" s="8">
        <v>4.1947579884858603</v>
      </c>
      <c r="I22" s="8">
        <v>3.7533262686820299</v>
      </c>
      <c r="J22" s="8">
        <v>4.6361897082896997</v>
      </c>
    </row>
    <row r="23" spans="1:10" x14ac:dyDescent="0.2">
      <c r="A23" s="7" t="s">
        <v>3</v>
      </c>
      <c r="B23" s="7" t="s">
        <v>41</v>
      </c>
      <c r="C23" s="8">
        <v>1.3905618210663899</v>
      </c>
      <c r="D23" s="8">
        <v>0.83149036096956297</v>
      </c>
      <c r="E23" s="8">
        <v>0.72313762699356798</v>
      </c>
      <c r="F23" s="8">
        <v>0.33086720560124599</v>
      </c>
      <c r="G23" s="8">
        <v>0.82744616425908402</v>
      </c>
      <c r="H23" s="8">
        <v>4.1035031788898504</v>
      </c>
      <c r="I23" s="8">
        <v>3.5449135534276399</v>
      </c>
      <c r="J23" s="8">
        <v>4.6620928043520502</v>
      </c>
    </row>
    <row r="24" spans="1:10" x14ac:dyDescent="0.2">
      <c r="A24" s="7" t="s">
        <v>3</v>
      </c>
      <c r="B24" s="7" t="s">
        <v>31</v>
      </c>
      <c r="C24" s="8">
        <v>1.35613715903945</v>
      </c>
      <c r="D24" s="8">
        <v>0.50122621817675495</v>
      </c>
      <c r="E24" s="8">
        <v>0.84994011270715097</v>
      </c>
      <c r="F24" s="8">
        <v>0.23058660189107699</v>
      </c>
      <c r="G24" s="8">
        <v>0.79116843673578996</v>
      </c>
      <c r="H24" s="8">
        <v>3.72905852855023</v>
      </c>
      <c r="I24" s="8">
        <v>3.3466143087240101</v>
      </c>
      <c r="J24" s="8">
        <v>4.1115027483764504</v>
      </c>
    </row>
    <row r="25" spans="1:10" x14ac:dyDescent="0.2">
      <c r="A25" s="7" t="s">
        <v>10</v>
      </c>
      <c r="B25" s="7" t="s">
        <v>39</v>
      </c>
      <c r="C25" s="8">
        <v>1.30306436250083</v>
      </c>
      <c r="D25" s="8">
        <v>0.50255565949234804</v>
      </c>
      <c r="E25" s="8">
        <v>1.1821883020107</v>
      </c>
      <c r="F25" s="8">
        <v>0.19806955495981099</v>
      </c>
      <c r="G25" s="8">
        <v>0.95397382154138299</v>
      </c>
      <c r="H25" s="8">
        <v>4.1398517005050701</v>
      </c>
      <c r="I25" s="8">
        <v>3.8186031580317201</v>
      </c>
      <c r="J25" s="8">
        <v>4.4611002429784099</v>
      </c>
    </row>
    <row r="26" spans="1:10" x14ac:dyDescent="0.2">
      <c r="A26" s="7" t="s">
        <v>10</v>
      </c>
      <c r="B26" s="7" t="s">
        <v>40</v>
      </c>
      <c r="C26" s="8">
        <v>1.6731970775402201</v>
      </c>
      <c r="D26" s="8">
        <v>2.1291318741213702E-3</v>
      </c>
      <c r="E26" s="8">
        <v>1.10659290688282</v>
      </c>
      <c r="F26" s="8">
        <v>0.28733860205304501</v>
      </c>
      <c r="G26" s="8">
        <v>0.91159250810369097</v>
      </c>
      <c r="H26" s="8">
        <v>3.9808502264538999</v>
      </c>
      <c r="I26" s="8">
        <v>3.7046864580455701</v>
      </c>
      <c r="J26" s="8">
        <v>4.2570139948622296</v>
      </c>
    </row>
    <row r="27" spans="1:10" x14ac:dyDescent="0.2">
      <c r="A27" s="7" t="s">
        <v>10</v>
      </c>
      <c r="B27" s="7" t="s">
        <v>41</v>
      </c>
      <c r="C27" s="8">
        <v>1.60754498671695</v>
      </c>
      <c r="D27" s="8">
        <v>2.36373090436891E-2</v>
      </c>
      <c r="E27" s="8">
        <v>1.09298787120452</v>
      </c>
      <c r="F27" s="8">
        <v>0.22333240669739901</v>
      </c>
      <c r="G27" s="8">
        <v>0.91021495047811996</v>
      </c>
      <c r="H27" s="8">
        <v>3.8577175241406798</v>
      </c>
      <c r="I27" s="8">
        <v>3.5676212117040298</v>
      </c>
      <c r="J27" s="8">
        <v>4.1478138365773303</v>
      </c>
    </row>
    <row r="28" spans="1:10" x14ac:dyDescent="0.2">
      <c r="A28" s="7" t="s">
        <v>10</v>
      </c>
      <c r="B28" s="7" t="s">
        <v>31</v>
      </c>
      <c r="C28" s="8">
        <v>1.5979744229919599</v>
      </c>
      <c r="D28" s="8">
        <v>0.106704363079295</v>
      </c>
      <c r="E28" s="8">
        <v>1.01113053722399</v>
      </c>
      <c r="F28" s="8">
        <v>0.15922852835568699</v>
      </c>
      <c r="G28" s="8">
        <v>0.87940668286255697</v>
      </c>
      <c r="H28" s="8">
        <v>3.7544445345134898</v>
      </c>
      <c r="I28" s="8">
        <v>3.5167650077110402</v>
      </c>
      <c r="J28" s="8">
        <v>3.9921240613159399</v>
      </c>
    </row>
    <row r="29" spans="1:10" x14ac:dyDescent="0.2">
      <c r="A29" s="7" t="s">
        <v>13</v>
      </c>
      <c r="B29" s="7" t="s">
        <v>39</v>
      </c>
      <c r="C29" s="8">
        <v>2.1056206924382099</v>
      </c>
      <c r="D29" s="8">
        <v>0.33369922775402699</v>
      </c>
      <c r="E29" s="8">
        <v>8.2239548659047106</v>
      </c>
      <c r="F29" s="8">
        <v>0</v>
      </c>
      <c r="G29" s="8">
        <v>0.79707988481578895</v>
      </c>
      <c r="H29" s="8">
        <v>11.4603546709127</v>
      </c>
      <c r="I29" s="8">
        <v>9.6533572176455298</v>
      </c>
      <c r="J29" s="8">
        <v>13.267352124179901</v>
      </c>
    </row>
    <row r="30" spans="1:10" x14ac:dyDescent="0.2">
      <c r="A30" s="7" t="s">
        <v>13</v>
      </c>
      <c r="B30" s="7" t="s">
        <v>40</v>
      </c>
      <c r="C30" s="8">
        <v>1.9131788366307101</v>
      </c>
      <c r="D30" s="8">
        <v>0.51903909840699503</v>
      </c>
      <c r="E30" s="8">
        <v>9.4745736208953204</v>
      </c>
      <c r="F30" s="8">
        <v>0.15227424571486201</v>
      </c>
      <c r="G30" s="8">
        <v>0.701301481743838</v>
      </c>
      <c r="H30" s="8">
        <v>12.7603672833917</v>
      </c>
      <c r="I30" s="8">
        <v>11.249144616297</v>
      </c>
      <c r="J30" s="8">
        <v>14.271589950486501</v>
      </c>
    </row>
    <row r="31" spans="1:10" x14ac:dyDescent="0.2">
      <c r="A31" s="7" t="s">
        <v>13</v>
      </c>
      <c r="B31" s="7" t="s">
        <v>41</v>
      </c>
      <c r="C31" s="8">
        <v>2.11298726499732</v>
      </c>
      <c r="D31" s="8">
        <v>0.59095578334169796</v>
      </c>
      <c r="E31" s="8">
        <v>8.6398664166945291</v>
      </c>
      <c r="F31" s="8">
        <v>1.9506077669784499E-2</v>
      </c>
      <c r="G31" s="8">
        <v>0.76605062161134196</v>
      </c>
      <c r="H31" s="8">
        <v>12.1293661643147</v>
      </c>
      <c r="I31" s="8">
        <v>11.066271984738201</v>
      </c>
      <c r="J31" s="8">
        <v>13.1924603438912</v>
      </c>
    </row>
    <row r="32" spans="1:10" x14ac:dyDescent="0.2">
      <c r="A32" s="7" t="s">
        <v>13</v>
      </c>
      <c r="B32" s="7" t="s">
        <v>31</v>
      </c>
      <c r="C32" s="8">
        <v>2.2245590780592899</v>
      </c>
      <c r="D32" s="8">
        <v>0.73273970698702995</v>
      </c>
      <c r="E32" s="8">
        <v>9.0663072549684998</v>
      </c>
      <c r="F32" s="8">
        <v>0.270367733989896</v>
      </c>
      <c r="G32" s="8">
        <v>0.74126365861455301</v>
      </c>
      <c r="H32" s="8">
        <v>13.035237432619301</v>
      </c>
      <c r="I32" s="8">
        <v>11.692490054908699</v>
      </c>
      <c r="J32" s="8">
        <v>14.377984810329901</v>
      </c>
    </row>
    <row r="33" spans="1:10" x14ac:dyDescent="0.2">
      <c r="A33" s="7" t="s">
        <v>14</v>
      </c>
      <c r="B33" s="7" t="s">
        <v>39</v>
      </c>
      <c r="C33" s="8">
        <v>2.1279697791659302</v>
      </c>
      <c r="D33" s="8">
        <v>7.3593256543506804</v>
      </c>
      <c r="E33" s="8">
        <v>8.2388363259307393</v>
      </c>
      <c r="F33" s="8">
        <v>0.73173594663320995</v>
      </c>
      <c r="G33" s="8">
        <v>0.747854910654835</v>
      </c>
      <c r="H33" s="8">
        <v>19.2057226167354</v>
      </c>
      <c r="I33" s="8">
        <v>16.5170768118494</v>
      </c>
      <c r="J33" s="8">
        <v>21.894368421621401</v>
      </c>
    </row>
    <row r="34" spans="1:10" x14ac:dyDescent="0.2">
      <c r="A34" s="7" t="s">
        <v>14</v>
      </c>
      <c r="B34" s="7" t="s">
        <v>40</v>
      </c>
      <c r="C34" s="8">
        <v>2.9012387790215901</v>
      </c>
      <c r="D34" s="8">
        <v>5.05685372709062</v>
      </c>
      <c r="E34" s="8">
        <v>10.2230769660991</v>
      </c>
      <c r="F34" s="8">
        <v>1.9093575471595901</v>
      </c>
      <c r="G34" s="8">
        <v>0.81852169304280697</v>
      </c>
      <c r="H34" s="8">
        <v>20.9090487124137</v>
      </c>
      <c r="I34" s="8">
        <v>19.4307561014875</v>
      </c>
      <c r="J34" s="8">
        <v>22.3873413233399</v>
      </c>
    </row>
    <row r="35" spans="1:10" x14ac:dyDescent="0.2">
      <c r="A35" s="7" t="s">
        <v>14</v>
      </c>
      <c r="B35" s="7" t="s">
        <v>41</v>
      </c>
      <c r="C35" s="8">
        <v>2.92816378346226</v>
      </c>
      <c r="D35" s="8">
        <v>7.5138020464533302</v>
      </c>
      <c r="E35" s="8">
        <v>10.2629163307447</v>
      </c>
      <c r="F35" s="8">
        <v>1.08595862207552</v>
      </c>
      <c r="G35" s="8">
        <v>0.72406149569616796</v>
      </c>
      <c r="H35" s="8">
        <v>22.514902278432</v>
      </c>
      <c r="I35" s="8">
        <v>20.7068695281971</v>
      </c>
      <c r="J35" s="8">
        <v>24.322935028667001</v>
      </c>
    </row>
    <row r="36" spans="1:10" x14ac:dyDescent="0.2">
      <c r="A36" s="7" t="s">
        <v>14</v>
      </c>
      <c r="B36" s="7" t="s">
        <v>31</v>
      </c>
      <c r="C36" s="8">
        <v>3.1366732938829101</v>
      </c>
      <c r="D36" s="8">
        <v>5.2190955411693798</v>
      </c>
      <c r="E36" s="8">
        <v>10.2403854573197</v>
      </c>
      <c r="F36" s="8">
        <v>0.441762797400998</v>
      </c>
      <c r="G36" s="8">
        <v>0.77609281572014299</v>
      </c>
      <c r="H36" s="8">
        <v>19.814009905493201</v>
      </c>
      <c r="I36" s="8">
        <v>18.429883391017199</v>
      </c>
      <c r="J36" s="8">
        <v>21.198136419969099</v>
      </c>
    </row>
    <row r="37" spans="1:10" ht="27" customHeight="1" x14ac:dyDescent="0.2">
      <c r="A37" s="33" t="s">
        <v>102</v>
      </c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30.75" customHeight="1" x14ac:dyDescent="0.2">
      <c r="A38" s="34" t="s">
        <v>36</v>
      </c>
      <c r="B38" s="34"/>
      <c r="C38" s="34"/>
      <c r="D38" s="34"/>
      <c r="E38" s="34"/>
      <c r="F38" s="34"/>
      <c r="G38" s="34"/>
      <c r="H38" s="34"/>
      <c r="I38" s="34"/>
      <c r="J38" s="34"/>
    </row>
    <row r="39" spans="1:10" x14ac:dyDescent="0.2">
      <c r="A39" s="3" t="s">
        <v>37</v>
      </c>
    </row>
    <row r="40" spans="1:10" x14ac:dyDescent="0.2">
      <c r="A40" s="3" t="s">
        <v>38</v>
      </c>
    </row>
    <row r="41" spans="1:10" x14ac:dyDescent="0.2">
      <c r="A41" s="9" t="s">
        <v>117</v>
      </c>
    </row>
  </sheetData>
  <mergeCells count="2">
    <mergeCell ref="A37:J37"/>
    <mergeCell ref="A38:J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workbookViewId="0">
      <selection activeCell="A16" sqref="A16"/>
    </sheetView>
  </sheetViews>
  <sheetFormatPr baseColWidth="10" defaultRowHeight="12.75" x14ac:dyDescent="0.2"/>
  <cols>
    <col min="1" max="1" width="22.85546875" style="2" customWidth="1"/>
    <col min="2" max="2" width="21.7109375" style="2" bestFit="1" customWidth="1"/>
    <col min="3" max="6" width="12.85546875" style="2" bestFit="1" customWidth="1"/>
    <col min="7" max="7" width="11.5703125" style="2" bestFit="1" customWidth="1"/>
    <col min="8" max="12" width="12.85546875" style="2" bestFit="1" customWidth="1"/>
    <col min="13" max="16384" width="11.42578125" style="2"/>
  </cols>
  <sheetData>
    <row r="1" spans="1:11" x14ac:dyDescent="0.2">
      <c r="A1" s="11" t="s">
        <v>47</v>
      </c>
    </row>
    <row r="2" spans="1:11" x14ac:dyDescent="0.2">
      <c r="A2" s="3" t="s">
        <v>105</v>
      </c>
    </row>
    <row r="4" spans="1:11" x14ac:dyDescent="0.2">
      <c r="A4" s="5" t="s">
        <v>107</v>
      </c>
      <c r="B4" s="12" t="s">
        <v>108</v>
      </c>
      <c r="C4" s="13" t="s">
        <v>100</v>
      </c>
      <c r="D4" s="12">
        <v>2016</v>
      </c>
      <c r="E4" s="12">
        <v>2017</v>
      </c>
      <c r="F4" s="12">
        <v>2018</v>
      </c>
      <c r="G4" s="12">
        <v>2019</v>
      </c>
      <c r="H4" s="12">
        <v>2020</v>
      </c>
      <c r="I4" s="12">
        <v>2021</v>
      </c>
      <c r="J4" s="12">
        <v>2022</v>
      </c>
      <c r="K4" s="12">
        <v>2023</v>
      </c>
    </row>
    <row r="5" spans="1:11" x14ac:dyDescent="0.2">
      <c r="A5" s="35" t="s">
        <v>98</v>
      </c>
      <c r="B5" s="19" t="s">
        <v>18</v>
      </c>
      <c r="C5" s="20">
        <v>1386.7216142733023</v>
      </c>
      <c r="D5" s="20">
        <v>1393.9580383634861</v>
      </c>
      <c r="E5" s="20">
        <v>1321.428297916711</v>
      </c>
      <c r="F5" s="20">
        <v>1414.7201831792736</v>
      </c>
      <c r="G5" s="20">
        <v>982.46598235495662</v>
      </c>
      <c r="H5" s="20">
        <v>1174.2845320584502</v>
      </c>
      <c r="I5" s="20">
        <v>1288.184129105083</v>
      </c>
      <c r="J5" s="20">
        <v>1211.3527056000216</v>
      </c>
      <c r="K5" s="20">
        <v>1253.6734824754717</v>
      </c>
    </row>
    <row r="6" spans="1:11" x14ac:dyDescent="0.2">
      <c r="A6" s="36"/>
      <c r="B6" s="16" t="s">
        <v>19</v>
      </c>
      <c r="C6" s="17">
        <v>428.7511121595864</v>
      </c>
      <c r="D6" s="17">
        <v>469.47868138417169</v>
      </c>
      <c r="E6" s="17">
        <v>457.70868530960814</v>
      </c>
      <c r="F6" s="17">
        <v>535.40754712870796</v>
      </c>
      <c r="G6" s="17">
        <v>381.31304047984861</v>
      </c>
      <c r="H6" s="17">
        <v>311.89947438418011</v>
      </c>
      <c r="I6" s="17">
        <v>312.65443363072524</v>
      </c>
      <c r="J6" s="17">
        <v>296.51378052100978</v>
      </c>
      <c r="K6" s="17">
        <v>286.66390531140706</v>
      </c>
    </row>
    <row r="7" spans="1:11" x14ac:dyDescent="0.2">
      <c r="A7" s="36"/>
      <c r="B7" s="16" t="s">
        <v>20</v>
      </c>
      <c r="C7" s="17">
        <v>39.835031881821983</v>
      </c>
      <c r="D7" s="17">
        <v>42.99109080992308</v>
      </c>
      <c r="E7" s="17">
        <v>37.269838232107368</v>
      </c>
      <c r="F7" s="17">
        <v>54.597928649542659</v>
      </c>
      <c r="G7" s="17">
        <v>40.761920253052701</v>
      </c>
      <c r="H7" s="17">
        <v>34.183742911374509</v>
      </c>
      <c r="I7" s="17">
        <v>31.610345018721496</v>
      </c>
      <c r="J7" s="17">
        <v>31.385621017062345</v>
      </c>
      <c r="K7" s="17">
        <v>30.155732986304415</v>
      </c>
    </row>
    <row r="8" spans="1:11" x14ac:dyDescent="0.2">
      <c r="A8" s="36"/>
      <c r="B8" s="16" t="s">
        <v>48</v>
      </c>
      <c r="C8" s="17">
        <v>210.5593209680508</v>
      </c>
      <c r="D8" s="17">
        <v>226.03829934914572</v>
      </c>
      <c r="E8" s="17">
        <v>222.59461719667877</v>
      </c>
      <c r="F8" s="17">
        <v>192.24771847612499</v>
      </c>
      <c r="G8" s="17">
        <v>78.007495650686522</v>
      </c>
      <c r="H8" s="17">
        <v>55.245333570816307</v>
      </c>
      <c r="I8" s="17">
        <v>69.776605835975374</v>
      </c>
      <c r="J8" s="17">
        <v>58.512266327373062</v>
      </c>
      <c r="K8" s="17">
        <v>62.869750311390774</v>
      </c>
    </row>
    <row r="9" spans="1:11" x14ac:dyDescent="0.2">
      <c r="A9" s="37"/>
      <c r="B9" s="12" t="s">
        <v>106</v>
      </c>
      <c r="C9" s="14">
        <f t="shared" ref="C9:K9" si="0">SUM(C5:C8)</f>
        <v>2065.8670792827616</v>
      </c>
      <c r="D9" s="14">
        <f t="shared" si="0"/>
        <v>2132.4661099067266</v>
      </c>
      <c r="E9" s="14">
        <f t="shared" si="0"/>
        <v>2039.0014386551052</v>
      </c>
      <c r="F9" s="14">
        <f t="shared" si="0"/>
        <v>2196.9733774336491</v>
      </c>
      <c r="G9" s="14">
        <f t="shared" si="0"/>
        <v>1482.5484387385445</v>
      </c>
      <c r="H9" s="14">
        <f t="shared" si="0"/>
        <v>1575.6130829248211</v>
      </c>
      <c r="I9" s="14">
        <f t="shared" si="0"/>
        <v>1702.2255135905052</v>
      </c>
      <c r="J9" s="14">
        <f t="shared" si="0"/>
        <v>1597.7643734654666</v>
      </c>
      <c r="K9" s="14">
        <f t="shared" si="0"/>
        <v>1633.362871084574</v>
      </c>
    </row>
    <row r="10" spans="1:11" x14ac:dyDescent="0.2">
      <c r="A10" s="36" t="s">
        <v>99</v>
      </c>
      <c r="B10" s="16" t="s">
        <v>18</v>
      </c>
      <c r="C10" s="18">
        <v>2.7942434625481933</v>
      </c>
      <c r="D10" s="18">
        <v>2.6326198706026394</v>
      </c>
      <c r="E10" s="18">
        <v>2.4216681106150166</v>
      </c>
      <c r="F10" s="18">
        <v>2.691086068513139</v>
      </c>
      <c r="G10" s="18">
        <v>2.2299397197983599</v>
      </c>
      <c r="H10" s="18">
        <v>2.7554361830565481</v>
      </c>
      <c r="I10" s="18">
        <v>2.8368639894126897</v>
      </c>
      <c r="J10" s="18">
        <v>2.9790106761822401</v>
      </c>
      <c r="K10" s="18">
        <v>3.0579296993556433</v>
      </c>
    </row>
    <row r="11" spans="1:11" x14ac:dyDescent="0.2">
      <c r="A11" s="36"/>
      <c r="B11" s="16" t="s">
        <v>20</v>
      </c>
      <c r="C11" s="18">
        <v>0.21405042144817749</v>
      </c>
      <c r="D11" s="18">
        <v>0.18932613721967564</v>
      </c>
      <c r="E11" s="18">
        <v>0.17886740865107184</v>
      </c>
      <c r="F11" s="18">
        <v>0.24965490646420402</v>
      </c>
      <c r="G11" s="18">
        <v>0.40106634537056945</v>
      </c>
      <c r="H11" s="18">
        <v>0.33695279327927047</v>
      </c>
      <c r="I11" s="18">
        <v>0.30158499691855356</v>
      </c>
      <c r="J11" s="18">
        <v>0.31821357345600054</v>
      </c>
      <c r="K11" s="18">
        <v>0.28382487153213243</v>
      </c>
    </row>
    <row r="12" spans="1:11" x14ac:dyDescent="0.2">
      <c r="A12" s="36"/>
      <c r="B12" s="16" t="s">
        <v>19</v>
      </c>
      <c r="C12" s="18">
        <v>1.3060815662237939</v>
      </c>
      <c r="D12" s="18">
        <v>1.2237843543719613</v>
      </c>
      <c r="E12" s="18">
        <v>1.2537061463803771</v>
      </c>
      <c r="F12" s="18">
        <v>1.4246059966353339</v>
      </c>
      <c r="G12" s="18">
        <v>1.0464209423963264</v>
      </c>
      <c r="H12" s="18">
        <v>0.90038720118145277</v>
      </c>
      <c r="I12" s="18">
        <v>1.0072954170678889</v>
      </c>
      <c r="J12" s="18">
        <v>1.0453667825335993</v>
      </c>
      <c r="K12" s="18">
        <v>1.0006308366908434</v>
      </c>
    </row>
    <row r="13" spans="1:11" x14ac:dyDescent="0.2">
      <c r="A13" s="36"/>
      <c r="B13" s="16" t="s">
        <v>48</v>
      </c>
      <c r="C13" s="18">
        <v>0.20398383476694162</v>
      </c>
      <c r="D13" s="18">
        <v>0.19314147120506042</v>
      </c>
      <c r="E13" s="18">
        <v>0.18059344728179233</v>
      </c>
      <c r="F13" s="18">
        <v>0.19039049658480928</v>
      </c>
      <c r="G13" s="18">
        <v>0.1365565322288925</v>
      </c>
      <c r="H13" s="18">
        <v>9.7023832189251868E-2</v>
      </c>
      <c r="I13" s="18">
        <v>0.12030373427504461</v>
      </c>
      <c r="J13" s="18">
        <v>0.12760120729582694</v>
      </c>
      <c r="K13" s="18">
        <v>0.13910165291709106</v>
      </c>
    </row>
    <row r="14" spans="1:11" x14ac:dyDescent="0.2">
      <c r="A14" s="37"/>
      <c r="B14" s="12" t="s">
        <v>106</v>
      </c>
      <c r="C14" s="15">
        <f t="shared" ref="C14:K14" si="1">SUM(C10:C13)</f>
        <v>4.518359284987107</v>
      </c>
      <c r="D14" s="15">
        <f t="shared" si="1"/>
        <v>4.2388718333993367</v>
      </c>
      <c r="E14" s="15">
        <f t="shared" si="1"/>
        <v>4.034835112928258</v>
      </c>
      <c r="F14" s="15">
        <f t="shared" si="1"/>
        <v>4.5557374681974867</v>
      </c>
      <c r="G14" s="15">
        <f t="shared" si="1"/>
        <v>3.8139835397941484</v>
      </c>
      <c r="H14" s="15">
        <f t="shared" si="1"/>
        <v>4.089800009706523</v>
      </c>
      <c r="I14" s="15">
        <f t="shared" si="1"/>
        <v>4.2660481376741775</v>
      </c>
      <c r="J14" s="15">
        <f t="shared" si="1"/>
        <v>4.470192239467667</v>
      </c>
      <c r="K14" s="15">
        <f t="shared" si="1"/>
        <v>4.4814870604957102</v>
      </c>
    </row>
    <row r="15" spans="1:11" x14ac:dyDescent="0.2">
      <c r="A15" s="9" t="s">
        <v>104</v>
      </c>
    </row>
  </sheetData>
  <mergeCells count="2">
    <mergeCell ref="A5:A9"/>
    <mergeCell ref="A10:A14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opLeftCell="A7" zoomScaleNormal="100" workbookViewId="0">
      <selection activeCell="A43" sqref="A43"/>
    </sheetView>
  </sheetViews>
  <sheetFormatPr baseColWidth="10" defaultRowHeight="12.75" x14ac:dyDescent="0.2"/>
  <cols>
    <col min="1" max="16384" width="11.42578125" style="2"/>
  </cols>
  <sheetData>
    <row r="1" spans="1:1" x14ac:dyDescent="0.2">
      <c r="A1" s="11" t="s">
        <v>49</v>
      </c>
    </row>
    <row r="2" spans="1:1" x14ac:dyDescent="0.2">
      <c r="A2" s="3" t="s">
        <v>50</v>
      </c>
    </row>
    <row r="41" spans="1:1" x14ac:dyDescent="0.2">
      <c r="A41" s="2" t="s">
        <v>52</v>
      </c>
    </row>
    <row r="42" spans="1:1" x14ac:dyDescent="0.2">
      <c r="A42" s="9" t="s">
        <v>51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25" workbookViewId="0">
      <selection activeCell="A46" sqref="A46"/>
    </sheetView>
  </sheetViews>
  <sheetFormatPr baseColWidth="10" defaultRowHeight="12.75" x14ac:dyDescent="0.2"/>
  <cols>
    <col min="1" max="1" width="17.42578125" style="2" customWidth="1"/>
    <col min="2" max="2" width="11.42578125" style="2"/>
    <col min="3" max="3" width="17.42578125" style="2" bestFit="1" customWidth="1"/>
    <col min="4" max="4" width="8.28515625" style="2" customWidth="1"/>
    <col min="5" max="5" width="17.42578125" style="2" bestFit="1" customWidth="1"/>
    <col min="6" max="6" width="15.7109375" style="2" customWidth="1"/>
    <col min="7" max="7" width="15.42578125" style="2" customWidth="1"/>
    <col min="8" max="8" width="16.7109375" style="2" customWidth="1"/>
    <col min="9" max="16384" width="11.42578125" style="2"/>
  </cols>
  <sheetData>
    <row r="1" spans="1:6" x14ac:dyDescent="0.2">
      <c r="A1" s="11" t="s">
        <v>53</v>
      </c>
    </row>
    <row r="2" spans="1:6" x14ac:dyDescent="0.2">
      <c r="A2" s="3" t="s">
        <v>109</v>
      </c>
    </row>
    <row r="3" spans="1:6" ht="57.75" customHeight="1" x14ac:dyDescent="0.2">
      <c r="A3" s="4" t="s">
        <v>27</v>
      </c>
      <c r="B3" s="4" t="s">
        <v>44</v>
      </c>
      <c r="C3" s="4" t="s">
        <v>61</v>
      </c>
      <c r="D3" s="10" t="s">
        <v>64</v>
      </c>
      <c r="E3" s="10" t="s">
        <v>62</v>
      </c>
      <c r="F3" s="10" t="s">
        <v>63</v>
      </c>
    </row>
    <row r="4" spans="1:6" x14ac:dyDescent="0.2">
      <c r="A4" s="7" t="s">
        <v>6</v>
      </c>
      <c r="B4" s="7" t="s">
        <v>39</v>
      </c>
      <c r="C4" s="7" t="s">
        <v>58</v>
      </c>
      <c r="D4" s="21">
        <v>54.638840198267999</v>
      </c>
      <c r="E4" s="21">
        <v>38.406463497245603</v>
      </c>
      <c r="F4" s="21">
        <v>70.871216899290403</v>
      </c>
    </row>
    <row r="5" spans="1:6" x14ac:dyDescent="0.2">
      <c r="A5" s="7" t="s">
        <v>6</v>
      </c>
      <c r="B5" s="7" t="s">
        <v>40</v>
      </c>
      <c r="C5" s="7" t="s">
        <v>58</v>
      </c>
      <c r="D5" s="21">
        <v>74.115486170364406</v>
      </c>
      <c r="E5" s="21">
        <v>62.7917109175512</v>
      </c>
      <c r="F5" s="21">
        <v>85.439261423177697</v>
      </c>
    </row>
    <row r="6" spans="1:6" x14ac:dyDescent="0.2">
      <c r="A6" s="7" t="s">
        <v>6</v>
      </c>
      <c r="B6" s="7" t="s">
        <v>41</v>
      </c>
      <c r="C6" s="7" t="s">
        <v>58</v>
      </c>
      <c r="D6" s="21">
        <v>71.523060061891698</v>
      </c>
      <c r="E6" s="21">
        <v>60.844072572354101</v>
      </c>
      <c r="F6" s="21">
        <v>82.202047551429303</v>
      </c>
    </row>
    <row r="7" spans="1:6" x14ac:dyDescent="0.2">
      <c r="A7" s="7" t="s">
        <v>6</v>
      </c>
      <c r="B7" s="7" t="s">
        <v>31</v>
      </c>
      <c r="C7" s="7" t="s">
        <v>58</v>
      </c>
      <c r="D7" s="21">
        <v>85.535974835649498</v>
      </c>
      <c r="E7" s="21">
        <v>78.266095416468104</v>
      </c>
      <c r="F7" s="21">
        <v>92.805854254830905</v>
      </c>
    </row>
    <row r="8" spans="1:6" x14ac:dyDescent="0.2">
      <c r="A8" s="7" t="s">
        <v>6</v>
      </c>
      <c r="B8" s="7" t="s">
        <v>39</v>
      </c>
      <c r="C8" s="7" t="s">
        <v>59</v>
      </c>
      <c r="D8" s="21">
        <v>63.804492869373902</v>
      </c>
      <c r="E8" s="21">
        <v>46.380166221714802</v>
      </c>
      <c r="F8" s="21">
        <v>81.228819517032903</v>
      </c>
    </row>
    <row r="9" spans="1:6" x14ac:dyDescent="0.2">
      <c r="A9" s="7" t="s">
        <v>6</v>
      </c>
      <c r="B9" s="7" t="s">
        <v>40</v>
      </c>
      <c r="C9" s="7" t="s">
        <v>59</v>
      </c>
      <c r="D9" s="21">
        <v>78.188857723314797</v>
      </c>
      <c r="E9" s="21">
        <v>67.334756277126701</v>
      </c>
      <c r="F9" s="21">
        <v>89.042959169502893</v>
      </c>
    </row>
    <row r="10" spans="1:6" x14ac:dyDescent="0.2">
      <c r="A10" s="7" t="s">
        <v>6</v>
      </c>
      <c r="B10" s="7" t="s">
        <v>41</v>
      </c>
      <c r="C10" s="7" t="s">
        <v>59</v>
      </c>
      <c r="D10" s="21">
        <v>71.509511036318102</v>
      </c>
      <c r="E10" s="21">
        <v>60.507663912570401</v>
      </c>
      <c r="F10" s="21">
        <v>82.511358160065797</v>
      </c>
    </row>
    <row r="11" spans="1:6" x14ac:dyDescent="0.2">
      <c r="A11" s="7" t="s">
        <v>6</v>
      </c>
      <c r="B11" s="7" t="s">
        <v>31</v>
      </c>
      <c r="C11" s="7" t="s">
        <v>59</v>
      </c>
      <c r="D11" s="21">
        <v>77.735755149532196</v>
      </c>
      <c r="E11" s="21">
        <v>69.299216838198006</v>
      </c>
      <c r="F11" s="21">
        <v>86.1722934608663</v>
      </c>
    </row>
    <row r="12" spans="1:6" x14ac:dyDescent="0.2">
      <c r="A12" s="7" t="s">
        <v>6</v>
      </c>
      <c r="B12" s="7" t="s">
        <v>39</v>
      </c>
      <c r="C12" s="7" t="s">
        <v>57</v>
      </c>
      <c r="D12" s="21">
        <v>0</v>
      </c>
      <c r="E12" s="21">
        <v>0</v>
      </c>
      <c r="F12" s="21">
        <v>0</v>
      </c>
    </row>
    <row r="13" spans="1:6" x14ac:dyDescent="0.2">
      <c r="A13" s="7" t="s">
        <v>6</v>
      </c>
      <c r="B13" s="7" t="s">
        <v>40</v>
      </c>
      <c r="C13" s="7" t="s">
        <v>57</v>
      </c>
      <c r="D13" s="21">
        <v>0</v>
      </c>
      <c r="E13" s="21">
        <v>0</v>
      </c>
      <c r="F13" s="21">
        <v>0</v>
      </c>
    </row>
    <row r="14" spans="1:6" x14ac:dyDescent="0.2">
      <c r="A14" s="7" t="s">
        <v>6</v>
      </c>
      <c r="B14" s="7" t="s">
        <v>41</v>
      </c>
      <c r="C14" s="7" t="s">
        <v>57</v>
      </c>
      <c r="D14" s="21">
        <v>0</v>
      </c>
      <c r="E14" s="21">
        <v>0</v>
      </c>
      <c r="F14" s="21">
        <v>0</v>
      </c>
    </row>
    <row r="15" spans="1:6" x14ac:dyDescent="0.2">
      <c r="A15" s="7" t="s">
        <v>6</v>
      </c>
      <c r="B15" s="7" t="s">
        <v>31</v>
      </c>
      <c r="C15" s="7" t="s">
        <v>57</v>
      </c>
      <c r="D15" s="21">
        <v>41.963203535645</v>
      </c>
      <c r="E15" s="21">
        <v>32.584663263556699</v>
      </c>
      <c r="F15" s="21">
        <v>51.341743807733302</v>
      </c>
    </row>
    <row r="16" spans="1:6" x14ac:dyDescent="0.2">
      <c r="A16" s="7" t="s">
        <v>6</v>
      </c>
      <c r="B16" s="7" t="s">
        <v>39</v>
      </c>
      <c r="C16" s="7" t="s">
        <v>60</v>
      </c>
      <c r="D16" s="21">
        <v>2.7093568156068399</v>
      </c>
      <c r="E16" s="21">
        <v>1.1547342610996501</v>
      </c>
      <c r="F16" s="21">
        <v>4.2639793701140301</v>
      </c>
    </row>
    <row r="17" spans="1:6" x14ac:dyDescent="0.2">
      <c r="A17" s="7" t="s">
        <v>6</v>
      </c>
      <c r="B17" s="7" t="s">
        <v>40</v>
      </c>
      <c r="C17" s="7" t="s">
        <v>60</v>
      </c>
      <c r="D17" s="21">
        <v>12.276285463007</v>
      </c>
      <c r="E17" s="21">
        <v>4.98670784248164</v>
      </c>
      <c r="F17" s="21">
        <v>19.5658630835323</v>
      </c>
    </row>
    <row r="18" spans="1:6" x14ac:dyDescent="0.2">
      <c r="A18" s="7" t="s">
        <v>6</v>
      </c>
      <c r="B18" s="7" t="s">
        <v>41</v>
      </c>
      <c r="C18" s="7" t="s">
        <v>60</v>
      </c>
      <c r="D18" s="21">
        <v>27.3146754412357</v>
      </c>
      <c r="E18" s="21">
        <v>15.744117674076399</v>
      </c>
      <c r="F18" s="21">
        <v>38.885233208394901</v>
      </c>
    </row>
    <row r="19" spans="1:6" x14ac:dyDescent="0.2">
      <c r="A19" s="7" t="s">
        <v>6</v>
      </c>
      <c r="B19" s="7" t="s">
        <v>31</v>
      </c>
      <c r="C19" s="7" t="s">
        <v>60</v>
      </c>
      <c r="D19" s="21">
        <v>24.428205223520301</v>
      </c>
      <c r="E19" s="21">
        <v>15.565215718538401</v>
      </c>
      <c r="F19" s="21">
        <v>33.291194728502298</v>
      </c>
    </row>
    <row r="20" spans="1:6" x14ac:dyDescent="0.2">
      <c r="A20" s="7" t="s">
        <v>6</v>
      </c>
      <c r="B20" s="7" t="s">
        <v>39</v>
      </c>
      <c r="C20" s="7" t="s">
        <v>56</v>
      </c>
      <c r="D20" s="21">
        <v>17.7517554680648</v>
      </c>
      <c r="E20" s="21">
        <v>7.1577678372293301</v>
      </c>
      <c r="F20" s="21">
        <v>28.3457430989003</v>
      </c>
    </row>
    <row r="21" spans="1:6" x14ac:dyDescent="0.2">
      <c r="A21" s="7" t="s">
        <v>6</v>
      </c>
      <c r="B21" s="7" t="s">
        <v>40</v>
      </c>
      <c r="C21" s="7" t="s">
        <v>56</v>
      </c>
      <c r="D21" s="21">
        <v>28.9704909596452</v>
      </c>
      <c r="E21" s="21">
        <v>17.412803412559899</v>
      </c>
      <c r="F21" s="21">
        <v>40.528178506730498</v>
      </c>
    </row>
    <row r="22" spans="1:6" x14ac:dyDescent="0.2">
      <c r="A22" s="7" t="s">
        <v>6</v>
      </c>
      <c r="B22" s="7" t="s">
        <v>41</v>
      </c>
      <c r="C22" s="7" t="s">
        <v>56</v>
      </c>
      <c r="D22" s="21">
        <v>29.295385918597798</v>
      </c>
      <c r="E22" s="21">
        <v>18.0044344573191</v>
      </c>
      <c r="F22" s="21">
        <v>40.586337379876397</v>
      </c>
    </row>
    <row r="23" spans="1:6" x14ac:dyDescent="0.2">
      <c r="A23" s="7" t="s">
        <v>6</v>
      </c>
      <c r="B23" s="7" t="s">
        <v>31</v>
      </c>
      <c r="C23" s="7" t="s">
        <v>56</v>
      </c>
      <c r="D23" s="21">
        <v>22.771234184693299</v>
      </c>
      <c r="E23" s="21">
        <v>14.994649691943501</v>
      </c>
      <c r="F23" s="21">
        <v>30.5478186774431</v>
      </c>
    </row>
    <row r="24" spans="1:6" x14ac:dyDescent="0.2">
      <c r="A24" s="7" t="s">
        <v>7</v>
      </c>
      <c r="B24" s="7" t="s">
        <v>39</v>
      </c>
      <c r="C24" s="7" t="s">
        <v>58</v>
      </c>
      <c r="D24" s="21">
        <v>57.064069513409301</v>
      </c>
      <c r="E24" s="21">
        <v>49.0800758294465</v>
      </c>
      <c r="F24" s="21">
        <v>65.048063197372102</v>
      </c>
    </row>
    <row r="25" spans="1:6" x14ac:dyDescent="0.2">
      <c r="A25" s="7" t="s">
        <v>7</v>
      </c>
      <c r="B25" s="7" t="s">
        <v>40</v>
      </c>
      <c r="C25" s="7" t="s">
        <v>58</v>
      </c>
      <c r="D25" s="21">
        <v>81.351100124229205</v>
      </c>
      <c r="E25" s="21">
        <v>70.466901913717507</v>
      </c>
      <c r="F25" s="21">
        <v>92.235298334741003</v>
      </c>
    </row>
    <row r="26" spans="1:6" x14ac:dyDescent="0.2">
      <c r="A26" s="7" t="s">
        <v>7</v>
      </c>
      <c r="B26" s="7" t="s">
        <v>41</v>
      </c>
      <c r="C26" s="7" t="s">
        <v>58</v>
      </c>
      <c r="D26" s="21">
        <v>76.235216963433103</v>
      </c>
      <c r="E26" s="21">
        <v>67.823722285822697</v>
      </c>
      <c r="F26" s="21">
        <v>84.646711641043495</v>
      </c>
    </row>
    <row r="27" spans="1:6" x14ac:dyDescent="0.2">
      <c r="A27" s="7" t="s">
        <v>7</v>
      </c>
      <c r="B27" s="7" t="s">
        <v>31</v>
      </c>
      <c r="C27" s="7" t="s">
        <v>58</v>
      </c>
      <c r="D27" s="21">
        <v>79.709163915349905</v>
      </c>
      <c r="E27" s="21">
        <v>72.176069443011002</v>
      </c>
      <c r="F27" s="21">
        <v>87.242258387688807</v>
      </c>
    </row>
    <row r="28" spans="1:6" x14ac:dyDescent="0.2">
      <c r="A28" s="7" t="s">
        <v>7</v>
      </c>
      <c r="B28" s="7" t="s">
        <v>39</v>
      </c>
      <c r="C28" s="7" t="s">
        <v>59</v>
      </c>
      <c r="D28" s="21">
        <v>77.332132860029205</v>
      </c>
      <c r="E28" s="21">
        <v>67.726787793190596</v>
      </c>
      <c r="F28" s="21">
        <v>86.9374779268677</v>
      </c>
    </row>
    <row r="29" spans="1:6" x14ac:dyDescent="0.2">
      <c r="A29" s="7" t="s">
        <v>7</v>
      </c>
      <c r="B29" s="7" t="s">
        <v>40</v>
      </c>
      <c r="C29" s="7" t="s">
        <v>59</v>
      </c>
      <c r="D29" s="21">
        <v>62.2720535068826</v>
      </c>
      <c r="E29" s="21">
        <v>43.565366882840998</v>
      </c>
      <c r="F29" s="21">
        <v>80.978740130924095</v>
      </c>
    </row>
    <row r="30" spans="1:6" x14ac:dyDescent="0.2">
      <c r="A30" s="7" t="s">
        <v>7</v>
      </c>
      <c r="B30" s="7" t="s">
        <v>41</v>
      </c>
      <c r="C30" s="7" t="s">
        <v>59</v>
      </c>
      <c r="D30" s="21">
        <v>66.007838246030502</v>
      </c>
      <c r="E30" s="21">
        <v>56.518821348090398</v>
      </c>
      <c r="F30" s="21">
        <v>75.496855143970606</v>
      </c>
    </row>
    <row r="31" spans="1:6" x14ac:dyDescent="0.2">
      <c r="A31" s="7" t="s">
        <v>7</v>
      </c>
      <c r="B31" s="7" t="s">
        <v>31</v>
      </c>
      <c r="C31" s="7" t="s">
        <v>59</v>
      </c>
      <c r="D31" s="21">
        <v>69.150869393362598</v>
      </c>
      <c r="E31" s="21">
        <v>60.620714170396099</v>
      </c>
      <c r="F31" s="21">
        <v>77.681024616328997</v>
      </c>
    </row>
    <row r="32" spans="1:6" x14ac:dyDescent="0.2">
      <c r="A32" s="7" t="s">
        <v>7</v>
      </c>
      <c r="B32" s="7" t="s">
        <v>39</v>
      </c>
      <c r="C32" s="7" t="s">
        <v>57</v>
      </c>
      <c r="D32" s="21">
        <v>0</v>
      </c>
      <c r="E32" s="21">
        <v>0</v>
      </c>
      <c r="F32" s="21">
        <v>0</v>
      </c>
    </row>
    <row r="33" spans="1:6" x14ac:dyDescent="0.2">
      <c r="A33" s="7" t="s">
        <v>7</v>
      </c>
      <c r="B33" s="7" t="s">
        <v>40</v>
      </c>
      <c r="C33" s="7" t="s">
        <v>57</v>
      </c>
      <c r="D33" s="21">
        <v>0</v>
      </c>
      <c r="E33" s="21">
        <v>0</v>
      </c>
      <c r="F33" s="21">
        <v>0</v>
      </c>
    </row>
    <row r="34" spans="1:6" x14ac:dyDescent="0.2">
      <c r="A34" s="7" t="s">
        <v>7</v>
      </c>
      <c r="B34" s="7" t="s">
        <v>41</v>
      </c>
      <c r="C34" s="7" t="s">
        <v>57</v>
      </c>
      <c r="D34" s="21">
        <v>0</v>
      </c>
      <c r="E34" s="21">
        <v>0</v>
      </c>
      <c r="F34" s="21">
        <v>0</v>
      </c>
    </row>
    <row r="35" spans="1:6" x14ac:dyDescent="0.2">
      <c r="A35" s="7" t="s">
        <v>7</v>
      </c>
      <c r="B35" s="7" t="s">
        <v>31</v>
      </c>
      <c r="C35" s="7" t="s">
        <v>57</v>
      </c>
      <c r="D35" s="21">
        <v>41.509983402819699</v>
      </c>
      <c r="E35" s="21">
        <v>32.248678286444097</v>
      </c>
      <c r="F35" s="21">
        <v>50.771288519195402</v>
      </c>
    </row>
    <row r="36" spans="1:6" x14ac:dyDescent="0.2">
      <c r="A36" s="7" t="s">
        <v>7</v>
      </c>
      <c r="B36" s="7" t="s">
        <v>39</v>
      </c>
      <c r="C36" s="7" t="s">
        <v>60</v>
      </c>
      <c r="D36" s="21">
        <v>6.3868431609452196</v>
      </c>
      <c r="E36" s="21">
        <v>1.49654371108022</v>
      </c>
      <c r="F36" s="21">
        <v>11.2771426108102</v>
      </c>
    </row>
    <row r="37" spans="1:6" x14ac:dyDescent="0.2">
      <c r="A37" s="7" t="s">
        <v>7</v>
      </c>
      <c r="B37" s="7" t="s">
        <v>40</v>
      </c>
      <c r="C37" s="7" t="s">
        <v>60</v>
      </c>
      <c r="D37" s="21">
        <v>15.850790917276999</v>
      </c>
      <c r="E37" s="21">
        <v>5.8730559145588401</v>
      </c>
      <c r="F37" s="21">
        <v>25.828525919995201</v>
      </c>
    </row>
    <row r="38" spans="1:6" x14ac:dyDescent="0.2">
      <c r="A38" s="7" t="s">
        <v>7</v>
      </c>
      <c r="B38" s="7" t="s">
        <v>41</v>
      </c>
      <c r="C38" s="7" t="s">
        <v>60</v>
      </c>
      <c r="D38" s="21">
        <v>32.225463055034901</v>
      </c>
      <c r="E38" s="21">
        <v>21.9962919081641</v>
      </c>
      <c r="F38" s="21">
        <v>42.454634201905598</v>
      </c>
    </row>
    <row r="39" spans="1:6" x14ac:dyDescent="0.2">
      <c r="A39" s="7" t="s">
        <v>7</v>
      </c>
      <c r="B39" s="7" t="s">
        <v>31</v>
      </c>
      <c r="C39" s="7" t="s">
        <v>60</v>
      </c>
      <c r="D39" s="21">
        <v>25.9795380801487</v>
      </c>
      <c r="E39" s="21">
        <v>17.8267269565101</v>
      </c>
      <c r="F39" s="21">
        <v>34.1323492037873</v>
      </c>
    </row>
    <row r="40" spans="1:6" x14ac:dyDescent="0.2">
      <c r="A40" s="7" t="s">
        <v>7</v>
      </c>
      <c r="B40" s="7" t="s">
        <v>39</v>
      </c>
      <c r="C40" s="7" t="s">
        <v>56</v>
      </c>
      <c r="D40" s="21">
        <v>15.002495413361499</v>
      </c>
      <c r="E40" s="21">
        <v>6.9347944486789297</v>
      </c>
      <c r="F40" s="21">
        <v>23.070196378044201</v>
      </c>
    </row>
    <row r="41" spans="1:6" x14ac:dyDescent="0.2">
      <c r="A41" s="7" t="s">
        <v>7</v>
      </c>
      <c r="B41" s="7" t="s">
        <v>40</v>
      </c>
      <c r="C41" s="7" t="s">
        <v>56</v>
      </c>
      <c r="D41" s="21">
        <v>20.068268958831499</v>
      </c>
      <c r="E41" s="21">
        <v>10.090566375651999</v>
      </c>
      <c r="F41" s="21">
        <v>30.045971542010999</v>
      </c>
    </row>
    <row r="42" spans="1:6" x14ac:dyDescent="0.2">
      <c r="A42" s="7" t="s">
        <v>7</v>
      </c>
      <c r="B42" s="7" t="s">
        <v>41</v>
      </c>
      <c r="C42" s="7" t="s">
        <v>56</v>
      </c>
      <c r="D42" s="21">
        <v>33.534176740330899</v>
      </c>
      <c r="E42" s="21">
        <v>23.483013913083902</v>
      </c>
      <c r="F42" s="21">
        <v>43.585339567577897</v>
      </c>
    </row>
    <row r="43" spans="1:6" x14ac:dyDescent="0.2">
      <c r="A43" s="7" t="s">
        <v>7</v>
      </c>
      <c r="B43" s="7" t="s">
        <v>31</v>
      </c>
      <c r="C43" s="7" t="s">
        <v>56</v>
      </c>
      <c r="D43" s="21">
        <v>22.479078846150301</v>
      </c>
      <c r="E43" s="21">
        <v>15.0103690746426</v>
      </c>
      <c r="F43" s="21">
        <v>29.947788617657999</v>
      </c>
    </row>
    <row r="44" spans="1:6" ht="78.75" customHeight="1" x14ac:dyDescent="0.2">
      <c r="A44" s="33" t="s">
        <v>54</v>
      </c>
      <c r="B44" s="33"/>
      <c r="C44" s="33"/>
      <c r="D44" s="33"/>
      <c r="E44" s="33"/>
      <c r="F44" s="33"/>
    </row>
    <row r="45" spans="1:6" x14ac:dyDescent="0.2">
      <c r="A45" s="3" t="s">
        <v>55</v>
      </c>
    </row>
    <row r="46" spans="1:6" x14ac:dyDescent="0.2">
      <c r="A46" s="9" t="s">
        <v>110</v>
      </c>
    </row>
  </sheetData>
  <mergeCells count="1">
    <mergeCell ref="A44:F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7" sqref="A27"/>
    </sheetView>
  </sheetViews>
  <sheetFormatPr baseColWidth="10" defaultRowHeight="12.75" x14ac:dyDescent="0.2"/>
  <cols>
    <col min="1" max="1" width="14.140625" style="2" customWidth="1"/>
    <col min="2" max="2" width="11.42578125" style="2"/>
    <col min="3" max="3" width="28.28515625" style="2" bestFit="1" customWidth="1"/>
    <col min="4" max="4" width="15" style="2" bestFit="1" customWidth="1"/>
    <col min="5" max="5" width="27" style="2" customWidth="1"/>
    <col min="6" max="6" width="16.5703125" style="2" customWidth="1"/>
    <col min="7" max="8" width="16.140625" style="2" customWidth="1"/>
    <col min="9" max="16384" width="11.42578125" style="2"/>
  </cols>
  <sheetData>
    <row r="1" spans="1:6" x14ac:dyDescent="0.2">
      <c r="A1" s="11" t="s">
        <v>112</v>
      </c>
    </row>
    <row r="2" spans="1:6" x14ac:dyDescent="0.2">
      <c r="A2" s="3" t="s">
        <v>111</v>
      </c>
    </row>
    <row r="3" spans="1:6" x14ac:dyDescent="0.2">
      <c r="A3" s="3"/>
    </row>
    <row r="4" spans="1:6" ht="36.75" customHeight="1" x14ac:dyDescent="0.2">
      <c r="A4" s="4" t="s">
        <v>27</v>
      </c>
      <c r="B4" s="4" t="s">
        <v>44</v>
      </c>
      <c r="C4" s="4" t="s">
        <v>61</v>
      </c>
      <c r="D4" s="10" t="s">
        <v>64</v>
      </c>
      <c r="E4" s="10" t="s">
        <v>62</v>
      </c>
      <c r="F4" s="10" t="s">
        <v>63</v>
      </c>
    </row>
    <row r="5" spans="1:6" x14ac:dyDescent="0.2">
      <c r="A5" s="7" t="s">
        <v>2</v>
      </c>
      <c r="B5" s="7" t="s">
        <v>39</v>
      </c>
      <c r="C5" s="7" t="s">
        <v>66</v>
      </c>
      <c r="D5" s="8">
        <v>31.6397062284904</v>
      </c>
      <c r="E5" s="8">
        <v>20.283152574042699</v>
      </c>
      <c r="F5" s="8">
        <v>42.996259882937998</v>
      </c>
    </row>
    <row r="6" spans="1:6" x14ac:dyDescent="0.2">
      <c r="A6" s="7" t="s">
        <v>2</v>
      </c>
      <c r="B6" s="7" t="s">
        <v>40</v>
      </c>
      <c r="C6" s="7" t="s">
        <v>66</v>
      </c>
      <c r="D6" s="8">
        <v>45.9338627218794</v>
      </c>
      <c r="E6" s="8">
        <v>35.969346892652702</v>
      </c>
      <c r="F6" s="8">
        <v>55.898378551105999</v>
      </c>
    </row>
    <row r="7" spans="1:6" x14ac:dyDescent="0.2">
      <c r="A7" s="7" t="s">
        <v>2</v>
      </c>
      <c r="B7" s="7" t="s">
        <v>41</v>
      </c>
      <c r="C7" s="7" t="s">
        <v>66</v>
      </c>
      <c r="D7" s="8">
        <v>62.620477247318803</v>
      </c>
      <c r="E7" s="8">
        <v>49.9787654200574</v>
      </c>
      <c r="F7" s="8">
        <v>75.262189074580107</v>
      </c>
    </row>
    <row r="8" spans="1:6" x14ac:dyDescent="0.2">
      <c r="A8" s="7" t="s">
        <v>2</v>
      </c>
      <c r="B8" s="7" t="s">
        <v>31</v>
      </c>
      <c r="C8" s="7" t="s">
        <v>66</v>
      </c>
      <c r="D8" s="8">
        <v>68.430100404183406</v>
      </c>
      <c r="E8" s="8">
        <v>59.487929414585899</v>
      </c>
      <c r="F8" s="8">
        <v>77.372271393780906</v>
      </c>
    </row>
    <row r="9" spans="1:6" x14ac:dyDescent="0.2">
      <c r="A9" s="7" t="s">
        <v>2</v>
      </c>
      <c r="B9" s="7" t="s">
        <v>39</v>
      </c>
      <c r="C9" s="7" t="s">
        <v>67</v>
      </c>
      <c r="D9" s="8">
        <v>57.154548358721797</v>
      </c>
      <c r="E9" s="8">
        <v>44.715441192532197</v>
      </c>
      <c r="F9" s="8">
        <v>69.593655524911497</v>
      </c>
    </row>
    <row r="10" spans="1:6" x14ac:dyDescent="0.2">
      <c r="A10" s="7" t="s">
        <v>2</v>
      </c>
      <c r="B10" s="7" t="s">
        <v>40</v>
      </c>
      <c r="C10" s="7" t="s">
        <v>67</v>
      </c>
      <c r="D10" s="8">
        <v>58.889348313824101</v>
      </c>
      <c r="E10" s="8">
        <v>49.060451647522697</v>
      </c>
      <c r="F10" s="8">
        <v>68.718244980125505</v>
      </c>
    </row>
    <row r="11" spans="1:6" x14ac:dyDescent="0.2">
      <c r="A11" s="7" t="s">
        <v>2</v>
      </c>
      <c r="B11" s="7" t="s">
        <v>41</v>
      </c>
      <c r="C11" s="7" t="s">
        <v>67</v>
      </c>
      <c r="D11" s="8">
        <v>62.478491415380603</v>
      </c>
      <c r="E11" s="8">
        <v>51.113282009147397</v>
      </c>
      <c r="F11" s="8">
        <v>73.843700821613794</v>
      </c>
    </row>
    <row r="12" spans="1:6" x14ac:dyDescent="0.2">
      <c r="A12" s="7" t="s">
        <v>2</v>
      </c>
      <c r="B12" s="7" t="s">
        <v>31</v>
      </c>
      <c r="C12" s="7" t="s">
        <v>67</v>
      </c>
      <c r="D12" s="8">
        <v>52.661232290168101</v>
      </c>
      <c r="E12" s="8">
        <v>43.808117410189702</v>
      </c>
      <c r="F12" s="8">
        <v>61.5143471701466</v>
      </c>
    </row>
    <row r="13" spans="1:6" x14ac:dyDescent="0.2">
      <c r="A13" s="7" t="s">
        <v>2</v>
      </c>
      <c r="B13" s="7" t="s">
        <v>39</v>
      </c>
      <c r="C13" s="7" t="s">
        <v>70</v>
      </c>
      <c r="D13" s="8">
        <v>8.7241407206740291</v>
      </c>
      <c r="E13" s="8">
        <v>1.12351084599008</v>
      </c>
      <c r="F13" s="8">
        <v>16.324770595358</v>
      </c>
    </row>
    <row r="14" spans="1:6" x14ac:dyDescent="0.2">
      <c r="A14" s="7" t="s">
        <v>2</v>
      </c>
      <c r="B14" s="7" t="s">
        <v>40</v>
      </c>
      <c r="C14" s="7" t="s">
        <v>70</v>
      </c>
      <c r="D14" s="8">
        <v>3.5728655645496001</v>
      </c>
      <c r="E14" s="8">
        <v>1.00707950055886</v>
      </c>
      <c r="F14" s="8">
        <v>6.1386516285403303</v>
      </c>
    </row>
    <row r="15" spans="1:6" x14ac:dyDescent="0.2">
      <c r="A15" s="7" t="s">
        <v>2</v>
      </c>
      <c r="B15" s="7" t="s">
        <v>41</v>
      </c>
      <c r="C15" s="7" t="s">
        <v>70</v>
      </c>
      <c r="D15" s="8">
        <v>18.466478755376802</v>
      </c>
      <c r="E15" s="8">
        <v>8.0218232708998194</v>
      </c>
      <c r="F15" s="8">
        <v>28.911134239853801</v>
      </c>
    </row>
    <row r="16" spans="1:6" x14ac:dyDescent="0.2">
      <c r="A16" s="7" t="s">
        <v>2</v>
      </c>
      <c r="B16" s="7" t="s">
        <v>31</v>
      </c>
      <c r="C16" s="7" t="s">
        <v>70</v>
      </c>
      <c r="D16" s="8">
        <v>17.7590296316449</v>
      </c>
      <c r="E16" s="8">
        <v>10.8973954096088</v>
      </c>
      <c r="F16" s="8">
        <v>24.620663853680998</v>
      </c>
    </row>
    <row r="17" spans="1:6" x14ac:dyDescent="0.2">
      <c r="A17" s="7" t="s">
        <v>2</v>
      </c>
      <c r="B17" s="7" t="s">
        <v>39</v>
      </c>
      <c r="C17" s="7" t="s">
        <v>68</v>
      </c>
      <c r="D17" s="8">
        <v>19.629772024170201</v>
      </c>
      <c r="E17" s="8">
        <v>10.601039103983201</v>
      </c>
      <c r="F17" s="8">
        <v>28.658504944357201</v>
      </c>
    </row>
    <row r="18" spans="1:6" x14ac:dyDescent="0.2">
      <c r="A18" s="7" t="s">
        <v>2</v>
      </c>
      <c r="B18" s="7" t="s">
        <v>40</v>
      </c>
      <c r="C18" s="7" t="s">
        <v>68</v>
      </c>
      <c r="D18" s="8">
        <v>23.1799531250219</v>
      </c>
      <c r="E18" s="8">
        <v>14.311506744901401</v>
      </c>
      <c r="F18" s="8">
        <v>32.048399505142299</v>
      </c>
    </row>
    <row r="19" spans="1:6" x14ac:dyDescent="0.2">
      <c r="A19" s="7" t="s">
        <v>2</v>
      </c>
      <c r="B19" s="7" t="s">
        <v>41</v>
      </c>
      <c r="C19" s="7" t="s">
        <v>68</v>
      </c>
      <c r="D19" s="8">
        <v>7.0779957623487597</v>
      </c>
      <c r="E19" s="8">
        <v>0</v>
      </c>
      <c r="F19" s="8">
        <v>14.448527886055301</v>
      </c>
    </row>
    <row r="20" spans="1:6" x14ac:dyDescent="0.2">
      <c r="A20" s="7" t="s">
        <v>2</v>
      </c>
      <c r="B20" s="7" t="s">
        <v>31</v>
      </c>
      <c r="C20" s="7" t="s">
        <v>68</v>
      </c>
      <c r="D20" s="8">
        <v>0</v>
      </c>
      <c r="E20" s="8">
        <v>0</v>
      </c>
      <c r="F20" s="8">
        <v>0</v>
      </c>
    </row>
    <row r="21" spans="1:6" x14ac:dyDescent="0.2">
      <c r="A21" s="7" t="s">
        <v>2</v>
      </c>
      <c r="B21" s="7" t="s">
        <v>39</v>
      </c>
      <c r="C21" s="7" t="s">
        <v>69</v>
      </c>
      <c r="D21" s="8">
        <v>30.219536191876699</v>
      </c>
      <c r="E21" s="8">
        <v>19.175362849316802</v>
      </c>
      <c r="F21" s="8">
        <v>41.2637095344366</v>
      </c>
    </row>
    <row r="22" spans="1:6" x14ac:dyDescent="0.2">
      <c r="A22" s="7" t="s">
        <v>2</v>
      </c>
      <c r="B22" s="7" t="s">
        <v>40</v>
      </c>
      <c r="C22" s="7" t="s">
        <v>69</v>
      </c>
      <c r="D22" s="8">
        <v>46.644167284437401</v>
      </c>
      <c r="E22" s="8">
        <v>36.781359698346598</v>
      </c>
      <c r="F22" s="8">
        <v>56.506974870528197</v>
      </c>
    </row>
    <row r="23" spans="1:6" x14ac:dyDescent="0.2">
      <c r="A23" s="7" t="s">
        <v>2</v>
      </c>
      <c r="B23" s="7" t="s">
        <v>41</v>
      </c>
      <c r="C23" s="7" t="s">
        <v>69</v>
      </c>
      <c r="D23" s="8">
        <v>49.765300445793201</v>
      </c>
      <c r="E23" s="8">
        <v>36.593875595755399</v>
      </c>
      <c r="F23" s="8">
        <v>62.936725295831003</v>
      </c>
    </row>
    <row r="24" spans="1:6" x14ac:dyDescent="0.2">
      <c r="A24" s="7" t="s">
        <v>2</v>
      </c>
      <c r="B24" s="7" t="s">
        <v>31</v>
      </c>
      <c r="C24" s="7" t="s">
        <v>69</v>
      </c>
      <c r="D24" s="8">
        <v>44.859012446261303</v>
      </c>
      <c r="E24" s="8">
        <v>35.182011927067002</v>
      </c>
      <c r="F24" s="8">
        <v>54.536012965455697</v>
      </c>
    </row>
    <row r="25" spans="1:6" ht="33.75" customHeight="1" x14ac:dyDescent="0.2">
      <c r="A25" s="34" t="s">
        <v>65</v>
      </c>
      <c r="B25" s="34"/>
      <c r="C25" s="34"/>
      <c r="D25" s="34"/>
      <c r="E25" s="34"/>
      <c r="F25" s="34"/>
    </row>
    <row r="26" spans="1:6" x14ac:dyDescent="0.2">
      <c r="A26" s="3" t="s">
        <v>55</v>
      </c>
    </row>
    <row r="27" spans="1:6" x14ac:dyDescent="0.2">
      <c r="A27" s="9" t="s">
        <v>119</v>
      </c>
    </row>
  </sheetData>
  <mergeCells count="1">
    <mergeCell ref="A25:F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26" sqref="A26"/>
    </sheetView>
  </sheetViews>
  <sheetFormatPr baseColWidth="10" defaultRowHeight="12.75" x14ac:dyDescent="0.2"/>
  <cols>
    <col min="1" max="1" width="14.140625" style="2" customWidth="1"/>
    <col min="2" max="2" width="11.42578125" style="2"/>
    <col min="3" max="3" width="33.140625" style="2" bestFit="1" customWidth="1"/>
    <col min="4" max="4" width="19.42578125" style="2" bestFit="1" customWidth="1"/>
    <col min="5" max="5" width="17.42578125" style="2" customWidth="1"/>
    <col min="6" max="6" width="18.140625" style="2" customWidth="1"/>
    <col min="7" max="13" width="11.42578125" style="2"/>
    <col min="14" max="14" width="33.140625" style="2" bestFit="1" customWidth="1"/>
    <col min="15" max="15" width="19.42578125" style="2" bestFit="1" customWidth="1"/>
    <col min="16" max="16" width="15.85546875" style="2" customWidth="1"/>
    <col min="17" max="17" width="16.5703125" style="2" customWidth="1"/>
    <col min="18" max="16384" width="11.42578125" style="2"/>
  </cols>
  <sheetData>
    <row r="1" spans="1:6" x14ac:dyDescent="0.2">
      <c r="A1" s="11" t="s">
        <v>71</v>
      </c>
    </row>
    <row r="2" spans="1:6" x14ac:dyDescent="0.2">
      <c r="A2" s="3" t="s">
        <v>72</v>
      </c>
    </row>
    <row r="4" spans="1:6" ht="25.5" x14ac:dyDescent="0.2">
      <c r="A4" s="4" t="s">
        <v>27</v>
      </c>
      <c r="B4" s="4" t="s">
        <v>44</v>
      </c>
      <c r="C4" s="4" t="s">
        <v>74</v>
      </c>
      <c r="D4" s="4" t="s">
        <v>73</v>
      </c>
      <c r="E4" s="10" t="s">
        <v>62</v>
      </c>
      <c r="F4" s="10" t="s">
        <v>63</v>
      </c>
    </row>
    <row r="5" spans="1:6" x14ac:dyDescent="0.2">
      <c r="A5" s="7" t="s">
        <v>2</v>
      </c>
      <c r="B5" s="7">
        <v>2021</v>
      </c>
      <c r="C5" s="7" t="s">
        <v>75</v>
      </c>
      <c r="D5" s="21">
        <v>50.43</v>
      </c>
      <c r="E5" s="21">
        <v>40.92</v>
      </c>
      <c r="F5" s="21">
        <v>59.93</v>
      </c>
    </row>
    <row r="6" spans="1:6" x14ac:dyDescent="0.2">
      <c r="A6" s="7" t="s">
        <v>2</v>
      </c>
      <c r="B6" s="7">
        <v>2021</v>
      </c>
      <c r="C6" s="7" t="s">
        <v>76</v>
      </c>
      <c r="D6" s="21">
        <v>20.41</v>
      </c>
      <c r="E6" s="21">
        <v>11.75</v>
      </c>
      <c r="F6" s="21">
        <v>29.06</v>
      </c>
    </row>
    <row r="7" spans="1:6" x14ac:dyDescent="0.2">
      <c r="A7" s="7" t="s">
        <v>2</v>
      </c>
      <c r="B7" s="7">
        <v>2021</v>
      </c>
      <c r="C7" s="7" t="s">
        <v>77</v>
      </c>
      <c r="D7" s="21">
        <v>10.77</v>
      </c>
      <c r="E7" s="21">
        <v>5.82</v>
      </c>
      <c r="F7" s="21">
        <v>15.72</v>
      </c>
    </row>
    <row r="8" spans="1:6" ht="16.5" customHeight="1" x14ac:dyDescent="0.2">
      <c r="A8" s="7" t="s">
        <v>6</v>
      </c>
      <c r="B8" s="7">
        <v>2021</v>
      </c>
      <c r="C8" s="7" t="s">
        <v>75</v>
      </c>
      <c r="D8" s="21">
        <v>54.78</v>
      </c>
      <c r="E8" s="21">
        <v>44.94</v>
      </c>
      <c r="F8" s="21">
        <v>64.61</v>
      </c>
    </row>
    <row r="9" spans="1:6" x14ac:dyDescent="0.2">
      <c r="A9" s="7" t="s">
        <v>6</v>
      </c>
      <c r="B9" s="7">
        <v>2021</v>
      </c>
      <c r="C9" s="7" t="s">
        <v>76</v>
      </c>
      <c r="D9" s="21">
        <v>3.31</v>
      </c>
      <c r="E9" s="21">
        <v>-0.76</v>
      </c>
      <c r="F9" s="21">
        <v>7.38</v>
      </c>
    </row>
    <row r="10" spans="1:6" x14ac:dyDescent="0.2">
      <c r="A10" s="7" t="s">
        <v>6</v>
      </c>
      <c r="B10" s="7">
        <v>2021</v>
      </c>
      <c r="C10" s="7" t="s">
        <v>77</v>
      </c>
      <c r="D10" s="21">
        <v>30.96</v>
      </c>
      <c r="E10" s="21">
        <v>22.51</v>
      </c>
      <c r="F10" s="21">
        <v>39.409999999999997</v>
      </c>
    </row>
    <row r="11" spans="1:6" x14ac:dyDescent="0.2">
      <c r="A11" s="7" t="s">
        <v>7</v>
      </c>
      <c r="B11" s="7">
        <v>2021</v>
      </c>
      <c r="C11" s="7" t="s">
        <v>75</v>
      </c>
      <c r="D11" s="21">
        <v>39.6</v>
      </c>
      <c r="E11" s="21">
        <v>30.51</v>
      </c>
      <c r="F11" s="21">
        <v>48.7</v>
      </c>
    </row>
    <row r="12" spans="1:6" x14ac:dyDescent="0.2">
      <c r="A12" s="7" t="s">
        <v>7</v>
      </c>
      <c r="B12" s="7">
        <v>2021</v>
      </c>
      <c r="C12" s="7" t="s">
        <v>76</v>
      </c>
      <c r="D12" s="21">
        <v>18.79</v>
      </c>
      <c r="E12" s="21">
        <v>12.04</v>
      </c>
      <c r="F12" s="21">
        <v>25.53</v>
      </c>
    </row>
    <row r="13" spans="1:6" x14ac:dyDescent="0.2">
      <c r="A13" s="7" t="s">
        <v>7</v>
      </c>
      <c r="B13" s="7">
        <v>2021</v>
      </c>
      <c r="C13" s="7" t="s">
        <v>77</v>
      </c>
      <c r="D13" s="21">
        <v>17.61</v>
      </c>
      <c r="E13" s="21">
        <v>10.83</v>
      </c>
      <c r="F13" s="21">
        <v>24.38</v>
      </c>
    </row>
    <row r="14" spans="1:6" x14ac:dyDescent="0.2">
      <c r="A14" s="7" t="s">
        <v>2</v>
      </c>
      <c r="B14" s="7">
        <v>2011</v>
      </c>
      <c r="C14" s="7" t="s">
        <v>75</v>
      </c>
      <c r="D14" s="21">
        <v>47.46</v>
      </c>
      <c r="E14" s="21">
        <v>36.200000000000003</v>
      </c>
      <c r="F14" s="21">
        <v>58.71</v>
      </c>
    </row>
    <row r="15" spans="1:6" x14ac:dyDescent="0.2">
      <c r="A15" s="7" t="s">
        <v>2</v>
      </c>
      <c r="B15" s="7">
        <v>2011</v>
      </c>
      <c r="C15" s="7" t="s">
        <v>76</v>
      </c>
      <c r="D15" s="21">
        <v>10.29</v>
      </c>
      <c r="E15" s="21">
        <v>4.09</v>
      </c>
      <c r="F15" s="21">
        <v>16.48</v>
      </c>
    </row>
    <row r="16" spans="1:6" x14ac:dyDescent="0.2">
      <c r="A16" s="7" t="s">
        <v>2</v>
      </c>
      <c r="B16" s="7">
        <v>2011</v>
      </c>
      <c r="C16" s="7" t="s">
        <v>77</v>
      </c>
      <c r="D16" s="21">
        <v>19.059999999999999</v>
      </c>
      <c r="E16" s="21">
        <v>10.76</v>
      </c>
      <c r="F16" s="21">
        <v>27.36</v>
      </c>
    </row>
    <row r="17" spans="1:6" x14ac:dyDescent="0.2">
      <c r="A17" s="7" t="s">
        <v>6</v>
      </c>
      <c r="B17" s="7">
        <v>2011</v>
      </c>
      <c r="C17" s="7" t="s">
        <v>75</v>
      </c>
      <c r="D17" s="22">
        <v>25.88</v>
      </c>
      <c r="E17" s="21">
        <v>11.77</v>
      </c>
      <c r="F17" s="21">
        <v>39.99</v>
      </c>
    </row>
    <row r="18" spans="1:6" x14ac:dyDescent="0.2">
      <c r="A18" s="7" t="s">
        <v>6</v>
      </c>
      <c r="B18" s="7">
        <v>2011</v>
      </c>
      <c r="C18" s="7" t="s">
        <v>76</v>
      </c>
      <c r="D18" s="21">
        <v>15.83</v>
      </c>
      <c r="E18" s="21">
        <v>0.68</v>
      </c>
      <c r="F18" s="21">
        <v>30.98</v>
      </c>
    </row>
    <row r="19" spans="1:6" x14ac:dyDescent="0.2">
      <c r="A19" s="7" t="s">
        <v>6</v>
      </c>
      <c r="B19" s="7">
        <v>2011</v>
      </c>
      <c r="C19" s="7" t="s">
        <v>77</v>
      </c>
      <c r="D19" s="21">
        <v>52.1</v>
      </c>
      <c r="E19" s="21">
        <v>35.78</v>
      </c>
      <c r="F19" s="21">
        <v>68.41</v>
      </c>
    </row>
    <row r="20" spans="1:6" x14ac:dyDescent="0.2">
      <c r="A20" s="7" t="s">
        <v>7</v>
      </c>
      <c r="B20" s="7">
        <v>2011</v>
      </c>
      <c r="C20" s="7" t="s">
        <v>75</v>
      </c>
      <c r="D20" s="21">
        <v>46.04</v>
      </c>
      <c r="E20" s="21">
        <v>23.43</v>
      </c>
      <c r="F20" s="21">
        <v>68.650000000000006</v>
      </c>
    </row>
    <row r="21" spans="1:6" x14ac:dyDescent="0.2">
      <c r="A21" s="7" t="s">
        <v>7</v>
      </c>
      <c r="B21" s="7">
        <v>2011</v>
      </c>
      <c r="C21" s="7" t="s">
        <v>76</v>
      </c>
      <c r="D21" s="21">
        <v>7.22</v>
      </c>
      <c r="E21" s="21">
        <v>2.85</v>
      </c>
      <c r="F21" s="21">
        <v>11.58</v>
      </c>
    </row>
    <row r="22" spans="1:6" x14ac:dyDescent="0.2">
      <c r="A22" s="7" t="s">
        <v>7</v>
      </c>
      <c r="B22" s="7">
        <v>2011</v>
      </c>
      <c r="C22" s="7" t="s">
        <v>77</v>
      </c>
      <c r="D22" s="21">
        <v>29.96</v>
      </c>
      <c r="E22" s="21">
        <v>7.64</v>
      </c>
      <c r="F22" s="21">
        <v>52.29</v>
      </c>
    </row>
    <row r="23" spans="1:6" x14ac:dyDescent="0.2">
      <c r="A23" s="2" t="s">
        <v>78</v>
      </c>
    </row>
    <row r="24" spans="1:6" x14ac:dyDescent="0.2">
      <c r="A24" s="3" t="s">
        <v>79</v>
      </c>
    </row>
    <row r="25" spans="1:6" x14ac:dyDescent="0.2">
      <c r="A25" s="9" t="s">
        <v>118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17" sqref="A17"/>
    </sheetView>
  </sheetViews>
  <sheetFormatPr baseColWidth="10" defaultRowHeight="12.75" x14ac:dyDescent="0.2"/>
  <cols>
    <col min="1" max="1" width="31.5703125" style="2" customWidth="1"/>
    <col min="2" max="3" width="11.42578125" style="2" customWidth="1"/>
    <col min="4" max="4" width="6.85546875" style="2" bestFit="1" customWidth="1"/>
    <col min="5" max="5" width="15.85546875" style="2" bestFit="1" customWidth="1"/>
    <col min="6" max="6" width="16.85546875" style="2" bestFit="1" customWidth="1"/>
    <col min="7" max="7" width="6.85546875" style="2" bestFit="1" customWidth="1"/>
    <col min="8" max="8" width="15.85546875" style="2" bestFit="1" customWidth="1"/>
    <col min="9" max="9" width="16.85546875" style="2" bestFit="1" customWidth="1"/>
    <col min="10" max="10" width="6.85546875" style="2" bestFit="1" customWidth="1"/>
    <col min="11" max="11" width="15.85546875" style="2" bestFit="1" customWidth="1"/>
    <col min="12" max="12" width="16.85546875" style="2" bestFit="1" customWidth="1"/>
    <col min="13" max="13" width="6.85546875" style="2" bestFit="1" customWidth="1"/>
    <col min="14" max="14" width="15.85546875" style="2" bestFit="1" customWidth="1"/>
    <col min="15" max="15" width="16.85546875" style="2" bestFit="1" customWidth="1"/>
    <col min="16" max="16384" width="11.42578125" style="2"/>
  </cols>
  <sheetData>
    <row r="1" spans="1:15" x14ac:dyDescent="0.2">
      <c r="A1" s="11" t="s">
        <v>115</v>
      </c>
    </row>
    <row r="2" spans="1:15" x14ac:dyDescent="0.2">
      <c r="A2" s="3" t="s">
        <v>80</v>
      </c>
    </row>
    <row r="4" spans="1:15" ht="54" customHeight="1" x14ac:dyDescent="0.2">
      <c r="A4" s="38" t="s">
        <v>81</v>
      </c>
      <c r="B4" s="39" t="s">
        <v>86</v>
      </c>
      <c r="C4" s="39"/>
      <c r="D4" s="32" t="s">
        <v>87</v>
      </c>
      <c r="E4" s="32"/>
      <c r="F4" s="32"/>
      <c r="G4" s="32"/>
      <c r="H4" s="32"/>
      <c r="I4" s="32"/>
      <c r="J4" s="32" t="s">
        <v>89</v>
      </c>
      <c r="K4" s="32"/>
      <c r="L4" s="32"/>
      <c r="M4" s="32"/>
      <c r="N4" s="32"/>
      <c r="O4" s="32"/>
    </row>
    <row r="5" spans="1:15" s="23" customFormat="1" ht="32.25" customHeight="1" x14ac:dyDescent="0.2">
      <c r="A5" s="38"/>
      <c r="B5" s="10" t="s">
        <v>11</v>
      </c>
      <c r="C5" s="10" t="s">
        <v>15</v>
      </c>
      <c r="D5" s="10" t="s">
        <v>84</v>
      </c>
      <c r="E5" s="10" t="s">
        <v>62</v>
      </c>
      <c r="F5" s="10" t="s">
        <v>63</v>
      </c>
      <c r="G5" s="10" t="s">
        <v>85</v>
      </c>
      <c r="H5" s="10" t="s">
        <v>62</v>
      </c>
      <c r="I5" s="10" t="s">
        <v>63</v>
      </c>
      <c r="J5" s="10" t="s">
        <v>84</v>
      </c>
      <c r="K5" s="10" t="s">
        <v>62</v>
      </c>
      <c r="L5" s="10" t="s">
        <v>63</v>
      </c>
      <c r="M5" s="10" t="s">
        <v>85</v>
      </c>
      <c r="N5" s="10" t="s">
        <v>62</v>
      </c>
      <c r="O5" s="10" t="s">
        <v>63</v>
      </c>
    </row>
    <row r="6" spans="1:15" x14ac:dyDescent="0.2">
      <c r="A6" s="24" t="s">
        <v>2</v>
      </c>
      <c r="B6" s="25">
        <v>70</v>
      </c>
      <c r="C6" s="26">
        <v>40</v>
      </c>
      <c r="D6" s="27">
        <v>1.69796592207978</v>
      </c>
      <c r="E6" s="27">
        <v>1.54001511207229</v>
      </c>
      <c r="F6" s="27">
        <v>1.85591673208727</v>
      </c>
      <c r="G6" s="27">
        <v>1.91043218859602</v>
      </c>
      <c r="H6" s="27">
        <v>1.62639066679847</v>
      </c>
      <c r="I6" s="27">
        <v>2.1944737103935799</v>
      </c>
      <c r="J6" s="27">
        <v>1.7202686273708101</v>
      </c>
      <c r="K6" s="27">
        <v>1.6451801882839601</v>
      </c>
      <c r="L6" s="27">
        <v>1.7953570664576599</v>
      </c>
      <c r="M6" s="27">
        <v>1.90237970796031</v>
      </c>
      <c r="N6" s="27">
        <v>1.8379546386504999</v>
      </c>
      <c r="O6" s="27">
        <v>1.96680477727013</v>
      </c>
    </row>
    <row r="7" spans="1:15" x14ac:dyDescent="0.2">
      <c r="A7" s="24" t="s">
        <v>6</v>
      </c>
      <c r="B7" s="25">
        <v>57</v>
      </c>
      <c r="C7" s="26">
        <v>71</v>
      </c>
      <c r="D7" s="27">
        <v>1.5402479195296499</v>
      </c>
      <c r="E7" s="27">
        <v>1.3542170983087101</v>
      </c>
      <c r="F7" s="27">
        <v>1.7262787407505999</v>
      </c>
      <c r="G7" s="27">
        <v>1.6524978911383099</v>
      </c>
      <c r="H7" s="27">
        <v>1.4622559106969599</v>
      </c>
      <c r="I7" s="27">
        <v>1.8427398715796699</v>
      </c>
      <c r="J7" s="27">
        <v>1.4184340178631001</v>
      </c>
      <c r="K7" s="27">
        <v>1.3602201994199199</v>
      </c>
      <c r="L7" s="27">
        <v>1.47664783630628</v>
      </c>
      <c r="M7" s="27">
        <v>1.6181003346337099</v>
      </c>
      <c r="N7" s="27">
        <v>1.52583366067617</v>
      </c>
      <c r="O7" s="27">
        <v>1.7103670085912599</v>
      </c>
    </row>
    <row r="8" spans="1:15" x14ac:dyDescent="0.2">
      <c r="A8" s="24" t="s">
        <v>7</v>
      </c>
      <c r="B8" s="25">
        <v>63</v>
      </c>
      <c r="C8" s="26">
        <v>62</v>
      </c>
      <c r="D8" s="27">
        <v>1.4440433336530001</v>
      </c>
      <c r="E8" s="27">
        <v>1.2916436269927101</v>
      </c>
      <c r="F8" s="27">
        <v>1.5964430403132901</v>
      </c>
      <c r="G8" s="27">
        <v>1.9089805146561201</v>
      </c>
      <c r="H8" s="27">
        <v>1.68969852451055</v>
      </c>
      <c r="I8" s="27">
        <v>2.1282625048016799</v>
      </c>
      <c r="J8" s="27">
        <v>1.57551240397493</v>
      </c>
      <c r="K8" s="27">
        <v>1.5262217180297299</v>
      </c>
      <c r="L8" s="27">
        <v>1.62480308992014</v>
      </c>
      <c r="M8" s="27">
        <v>1.78990801651124</v>
      </c>
      <c r="N8" s="27">
        <v>1.70487661023742</v>
      </c>
      <c r="O8" s="27">
        <v>1.87493942278506</v>
      </c>
    </row>
    <row r="9" spans="1:15" x14ac:dyDescent="0.2">
      <c r="A9" s="24" t="s">
        <v>82</v>
      </c>
      <c r="B9" s="25">
        <v>67</v>
      </c>
      <c r="C9" s="26">
        <v>51</v>
      </c>
      <c r="D9" s="27">
        <v>1.5851722231904299</v>
      </c>
      <c r="E9" s="27">
        <v>1.4216815655106501</v>
      </c>
      <c r="F9" s="27">
        <v>1.74866288087021</v>
      </c>
      <c r="G9" s="27">
        <v>1.95172784151823</v>
      </c>
      <c r="H9" s="27">
        <v>1.51663828189387</v>
      </c>
      <c r="I9" s="27">
        <v>2.38681740114259</v>
      </c>
      <c r="J9" s="27">
        <v>1.56470004145956</v>
      </c>
      <c r="K9" s="27">
        <v>1.50807098129044</v>
      </c>
      <c r="L9" s="27">
        <v>1.6213291016286799</v>
      </c>
      <c r="M9" s="27">
        <v>1.85251767620743</v>
      </c>
      <c r="N9" s="27">
        <v>1.7686006882931</v>
      </c>
      <c r="O9" s="27">
        <v>1.93643466412175</v>
      </c>
    </row>
    <row r="10" spans="1:15" x14ac:dyDescent="0.2">
      <c r="A10" s="24" t="s">
        <v>9</v>
      </c>
      <c r="B10" s="25">
        <v>59</v>
      </c>
      <c r="C10" s="26">
        <v>52</v>
      </c>
      <c r="D10" s="27">
        <v>1.0341279107310699</v>
      </c>
      <c r="E10" s="27">
        <v>0.93282363913592203</v>
      </c>
      <c r="F10" s="27">
        <v>1.1354321823262099</v>
      </c>
      <c r="G10" s="27">
        <v>1.23508816063331</v>
      </c>
      <c r="H10" s="27">
        <v>1.00421787434514</v>
      </c>
      <c r="I10" s="27">
        <v>1.4659584469214799</v>
      </c>
      <c r="J10" s="27">
        <v>1.2482888741107601</v>
      </c>
      <c r="K10" s="27">
        <v>1.1808449612137599</v>
      </c>
      <c r="L10" s="27">
        <v>1.31573278700775</v>
      </c>
      <c r="M10" s="27">
        <v>1.30232989191906</v>
      </c>
      <c r="N10" s="27">
        <v>1.2167844777872501</v>
      </c>
      <c r="O10" s="27">
        <v>1.3878753060508799</v>
      </c>
    </row>
    <row r="11" spans="1:15" x14ac:dyDescent="0.2">
      <c r="A11" s="24" t="s">
        <v>3</v>
      </c>
      <c r="B11" s="25">
        <v>50</v>
      </c>
      <c r="C11" s="26">
        <v>20</v>
      </c>
      <c r="D11" s="27">
        <v>1.1844579935092601</v>
      </c>
      <c r="E11" s="27">
        <v>1.0183142708327899</v>
      </c>
      <c r="F11" s="27">
        <v>1.35060171618574</v>
      </c>
      <c r="G11" s="27">
        <v>1.41245566590981</v>
      </c>
      <c r="H11" s="27">
        <v>1.19880531424129</v>
      </c>
      <c r="I11" s="27">
        <v>1.62610601757833</v>
      </c>
      <c r="J11" s="27">
        <v>1.68131080741261</v>
      </c>
      <c r="K11" s="27">
        <v>1.5767854986812699</v>
      </c>
      <c r="L11" s="27">
        <v>1.78583611614394</v>
      </c>
      <c r="M11" s="27">
        <v>2.1275603903666198</v>
      </c>
      <c r="N11" s="27">
        <v>2.0633506462783702</v>
      </c>
      <c r="O11" s="27">
        <v>2.1917701344548801</v>
      </c>
    </row>
    <row r="12" spans="1:15" x14ac:dyDescent="0.2">
      <c r="A12" s="24" t="s">
        <v>10</v>
      </c>
      <c r="B12" s="25">
        <v>69</v>
      </c>
      <c r="C12" s="26">
        <v>62</v>
      </c>
      <c r="D12" s="27">
        <v>1.50098170889609</v>
      </c>
      <c r="E12" s="27">
        <v>1.3362907847440499</v>
      </c>
      <c r="F12" s="27">
        <v>1.66567263304813</v>
      </c>
      <c r="G12" s="27">
        <v>1.8153206550732599</v>
      </c>
      <c r="H12" s="27">
        <v>1.6202135442482599</v>
      </c>
      <c r="I12" s="27">
        <v>2.0104277658982701</v>
      </c>
      <c r="J12" s="27">
        <v>1.2172800677000599</v>
      </c>
      <c r="K12" s="27">
        <v>1.1622619776870899</v>
      </c>
      <c r="L12" s="27">
        <v>1.2722981577130299</v>
      </c>
      <c r="M12" s="27">
        <v>1.4734272278346801</v>
      </c>
      <c r="N12" s="27">
        <v>1.39302708191712</v>
      </c>
      <c r="O12" s="27">
        <v>1.5538273737522299</v>
      </c>
    </row>
    <row r="13" spans="1:15" ht="15.75" customHeight="1" x14ac:dyDescent="0.2">
      <c r="A13" s="24" t="s">
        <v>13</v>
      </c>
      <c r="B13" s="25">
        <v>78</v>
      </c>
      <c r="C13" s="26">
        <v>72</v>
      </c>
      <c r="D13" s="27">
        <v>2.1526731143693798</v>
      </c>
      <c r="E13" s="27">
        <v>1.8539995932571001</v>
      </c>
      <c r="F13" s="27">
        <v>2.45134663548165</v>
      </c>
      <c r="G13" s="27">
        <v>2.47443996423736</v>
      </c>
      <c r="H13" s="27">
        <v>2.1438512296219998</v>
      </c>
      <c r="I13" s="27">
        <v>2.80502869885271</v>
      </c>
      <c r="J13" s="27">
        <v>2.6196722329529298</v>
      </c>
      <c r="K13" s="27">
        <v>2.4636251882517102</v>
      </c>
      <c r="L13" s="27">
        <v>2.7757192776541602</v>
      </c>
      <c r="M13" s="27">
        <v>2.4417973605315502</v>
      </c>
      <c r="N13" s="27">
        <v>2.24736795107142</v>
      </c>
      <c r="O13" s="27">
        <v>2.6362267699916799</v>
      </c>
    </row>
    <row r="14" spans="1:15" x14ac:dyDescent="0.2">
      <c r="A14" s="24" t="s">
        <v>83</v>
      </c>
      <c r="B14" s="25">
        <v>82</v>
      </c>
      <c r="C14" s="26">
        <v>66</v>
      </c>
      <c r="D14" s="27">
        <v>3.20718960856698</v>
      </c>
      <c r="E14" s="27">
        <v>2.9134607618814199</v>
      </c>
      <c r="F14" s="27">
        <v>3.5009184552525401</v>
      </c>
      <c r="G14" s="27">
        <v>2.8130773512554601</v>
      </c>
      <c r="H14" s="27">
        <v>2.5537242213476801</v>
      </c>
      <c r="I14" s="27">
        <v>3.0724304811632499</v>
      </c>
      <c r="J14" s="27">
        <v>2.7750081149039598</v>
      </c>
      <c r="K14" s="27">
        <v>2.4537601072183199</v>
      </c>
      <c r="L14" s="27">
        <v>3.0962561225896001</v>
      </c>
      <c r="M14" s="27">
        <v>2.9878662352534802</v>
      </c>
      <c r="N14" s="27">
        <v>2.6942299361578601</v>
      </c>
      <c r="O14" s="27">
        <v>3.2815025343491002</v>
      </c>
    </row>
    <row r="15" spans="1:15" x14ac:dyDescent="0.2">
      <c r="A15" s="3" t="s">
        <v>88</v>
      </c>
    </row>
    <row r="16" spans="1:15" x14ac:dyDescent="0.2">
      <c r="A16" s="9" t="s">
        <v>120</v>
      </c>
    </row>
  </sheetData>
  <mergeCells count="4">
    <mergeCell ref="A4:A5"/>
    <mergeCell ref="B4:C4"/>
    <mergeCell ref="D4:I4"/>
    <mergeCell ref="J4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10" sqref="A10"/>
    </sheetView>
  </sheetViews>
  <sheetFormatPr baseColWidth="10" defaultRowHeight="12.75" x14ac:dyDescent="0.2"/>
  <cols>
    <col min="1" max="1" width="33.28515625" style="2" customWidth="1"/>
    <col min="2" max="2" width="18.42578125" style="2" customWidth="1"/>
    <col min="3" max="3" width="18.28515625" style="2" customWidth="1"/>
    <col min="4" max="4" width="20" style="2" customWidth="1"/>
    <col min="5" max="5" width="21" style="2" customWidth="1"/>
    <col min="6" max="16384" width="11.42578125" style="2"/>
  </cols>
  <sheetData>
    <row r="1" spans="1:5" x14ac:dyDescent="0.2">
      <c r="A1" s="11" t="s">
        <v>113</v>
      </c>
    </row>
    <row r="2" spans="1:5" x14ac:dyDescent="0.2">
      <c r="A2" s="3" t="s">
        <v>90</v>
      </c>
    </row>
    <row r="4" spans="1:5" ht="51" x14ac:dyDescent="0.2">
      <c r="A4" s="28" t="s">
        <v>27</v>
      </c>
      <c r="B4" s="29" t="s">
        <v>93</v>
      </c>
      <c r="C4" s="29" t="s">
        <v>94</v>
      </c>
      <c r="D4" s="29" t="s">
        <v>95</v>
      </c>
      <c r="E4" s="29" t="s">
        <v>96</v>
      </c>
    </row>
    <row r="5" spans="1:5" x14ac:dyDescent="0.2">
      <c r="A5" s="7" t="s">
        <v>2</v>
      </c>
      <c r="B5" s="26">
        <v>184</v>
      </c>
      <c r="C5" s="26">
        <v>863.79</v>
      </c>
      <c r="D5" s="30">
        <v>2.9151072338558601E-3</v>
      </c>
      <c r="E5" s="30">
        <v>0.1751616453839</v>
      </c>
    </row>
    <row r="6" spans="1:5" x14ac:dyDescent="0.2">
      <c r="A6" s="7" t="s">
        <v>6</v>
      </c>
      <c r="B6" s="26">
        <v>178</v>
      </c>
      <c r="C6" s="26">
        <v>743.95</v>
      </c>
      <c r="D6" s="30">
        <v>2.66200307725337E-3</v>
      </c>
      <c r="E6" s="30">
        <v>0.16520400599172599</v>
      </c>
    </row>
    <row r="7" spans="1:5" x14ac:dyDescent="0.2">
      <c r="A7" s="7" t="s">
        <v>7</v>
      </c>
      <c r="B7" s="26">
        <v>205</v>
      </c>
      <c r="C7" s="26">
        <v>835.05</v>
      </c>
      <c r="D7" s="30">
        <v>5.3825576898285403E-3</v>
      </c>
      <c r="E7" s="30">
        <v>9.1708410525481995E-2</v>
      </c>
    </row>
    <row r="8" spans="1:5" x14ac:dyDescent="0.2">
      <c r="A8" s="7" t="s">
        <v>8</v>
      </c>
      <c r="B8" s="26">
        <v>143</v>
      </c>
      <c r="C8" s="26">
        <v>581.79999999999995</v>
      </c>
      <c r="D8" s="30">
        <v>7.6467109154235401E-3</v>
      </c>
      <c r="E8" s="30">
        <v>4.4976372404481699E-2</v>
      </c>
    </row>
    <row r="9" spans="1:5" x14ac:dyDescent="0.2">
      <c r="A9" s="7" t="s">
        <v>9</v>
      </c>
      <c r="B9" s="26">
        <v>226</v>
      </c>
      <c r="C9" s="26">
        <v>737.62</v>
      </c>
      <c r="D9" s="30">
        <v>4.0362243502052003E-2</v>
      </c>
      <c r="E9" s="30">
        <v>1.08029599223487E-2</v>
      </c>
    </row>
    <row r="10" spans="1:5" x14ac:dyDescent="0.2">
      <c r="A10" s="7" t="s">
        <v>3</v>
      </c>
      <c r="B10" s="26">
        <v>117</v>
      </c>
      <c r="C10" s="26">
        <v>564.41999999999996</v>
      </c>
      <c r="D10" s="30">
        <v>1.11457345971564E-2</v>
      </c>
      <c r="E10" s="30">
        <v>2.9934987166497399E-2</v>
      </c>
    </row>
    <row r="11" spans="1:5" x14ac:dyDescent="0.2">
      <c r="A11" s="7" t="s">
        <v>10</v>
      </c>
      <c r="B11" s="26">
        <v>168</v>
      </c>
      <c r="C11" s="26">
        <v>604.73</v>
      </c>
      <c r="D11" s="30">
        <v>1.8084031100478501E-2</v>
      </c>
      <c r="E11" s="30">
        <v>1.9767495474875101E-2</v>
      </c>
    </row>
    <row r="12" spans="1:5" x14ac:dyDescent="0.2">
      <c r="A12" s="24" t="s">
        <v>91</v>
      </c>
      <c r="B12" s="25">
        <v>148</v>
      </c>
      <c r="C12" s="25">
        <v>440</v>
      </c>
      <c r="D12" s="31">
        <v>6.7000000000000004E-2</v>
      </c>
      <c r="E12" s="31">
        <v>4.0000000000000001E-3</v>
      </c>
    </row>
    <row r="13" spans="1:5" x14ac:dyDescent="0.2">
      <c r="A13" s="24" t="s">
        <v>92</v>
      </c>
      <c r="B13" s="25">
        <v>133</v>
      </c>
      <c r="C13" s="25">
        <v>637</v>
      </c>
      <c r="D13" s="31">
        <v>9.5000000000000001E-2</v>
      </c>
      <c r="E13" s="31">
        <v>4.0000000000000001E-3</v>
      </c>
    </row>
    <row r="14" spans="1:5" x14ac:dyDescent="0.2">
      <c r="A14" s="7" t="s">
        <v>0</v>
      </c>
      <c r="B14" s="26">
        <v>60</v>
      </c>
      <c r="C14" s="26">
        <v>163.98</v>
      </c>
      <c r="D14" s="30">
        <v>2.6598540145985401E-2</v>
      </c>
      <c r="E14" s="30">
        <v>3.6443364115611499E-3</v>
      </c>
    </row>
    <row r="15" spans="1:5" x14ac:dyDescent="0.2">
      <c r="A15" s="7" t="s">
        <v>1</v>
      </c>
      <c r="B15" s="26">
        <v>25</v>
      </c>
      <c r="C15" s="26">
        <v>42.35</v>
      </c>
      <c r="D15" s="30">
        <v>3.3085937500000002E-2</v>
      </c>
      <c r="E15" s="30">
        <v>7.5665054449282495E-4</v>
      </c>
    </row>
    <row r="16" spans="1:5" x14ac:dyDescent="0.2">
      <c r="A16" s="7" t="s">
        <v>4</v>
      </c>
      <c r="B16" s="26">
        <v>30</v>
      </c>
      <c r="C16" s="26">
        <v>122.15</v>
      </c>
      <c r="D16" s="30">
        <v>3.2187088274044803E-2</v>
      </c>
      <c r="E16" s="30">
        <v>2.2433506377736502E-3</v>
      </c>
    </row>
    <row r="17" spans="1:5" x14ac:dyDescent="0.2">
      <c r="A17" s="7" t="s">
        <v>5</v>
      </c>
      <c r="B17" s="26">
        <v>22</v>
      </c>
      <c r="C17" s="26">
        <v>113.53</v>
      </c>
      <c r="D17" s="30">
        <v>0.24951648351648401</v>
      </c>
      <c r="E17" s="30">
        <v>2.6896562323768398E-4</v>
      </c>
    </row>
    <row r="18" spans="1:5" x14ac:dyDescent="0.2">
      <c r="A18" s="3" t="s">
        <v>97</v>
      </c>
    </row>
    <row r="19" spans="1:5" x14ac:dyDescent="0.2">
      <c r="A19" s="9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marine.pace</dc:creator>
  <cp:lastModifiedBy>Sebastien SAMYN</cp:lastModifiedBy>
  <cp:lastPrinted>2026-01-16T15:41:48Z</cp:lastPrinted>
  <dcterms:created xsi:type="dcterms:W3CDTF">2025-08-18T08:58:23Z</dcterms:created>
  <dcterms:modified xsi:type="dcterms:W3CDTF">2026-01-20T12:22:12Z</dcterms:modified>
</cp:coreProperties>
</file>