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9_ETUDES_DIFFUSION\15_Agreste_Memento\2025\02_PAO\Figures\"/>
    </mc:Choice>
  </mc:AlternateContent>
  <bookViews>
    <workbookView xWindow="0" yWindow="0" windowWidth="20490" windowHeight="8835"/>
  </bookViews>
  <sheets>
    <sheet name="p.36 -Entreprises conchylicoles" sheetId="1" r:id="rId1"/>
    <sheet name="p.36 - Ventes d'huîtres" sheetId="3" r:id="rId2"/>
    <sheet name="p.37 - Ventes de moules" sheetId="4" r:id="rId3"/>
    <sheet name="p.37 - Emploi conchyliculture" sheetId="5" r:id="rId4"/>
    <sheet name="p.37 - Emploi pisciculture" sheetId="7" r:id="rId5"/>
    <sheet name="p.37 - Vente salmonidés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E11" i="4" s="1"/>
  <c r="B11" i="4"/>
  <c r="C7" i="4" s="1"/>
  <c r="E7" i="4" l="1"/>
  <c r="E6" i="4"/>
  <c r="E5" i="4"/>
  <c r="E8" i="4"/>
  <c r="E10" i="4"/>
  <c r="E9" i="4"/>
  <c r="C11" i="4"/>
  <c r="C6" i="4"/>
  <c r="C5" i="4"/>
  <c r="C10" i="4"/>
  <c r="C9" i="4"/>
  <c r="C8" i="4"/>
</calcChain>
</file>

<file path=xl/sharedStrings.xml><?xml version="1.0" encoding="utf-8"?>
<sst xmlns="http://schemas.openxmlformats.org/spreadsheetml/2006/main" count="108" uniqueCount="57">
  <si>
    <t>Espèce*</t>
  </si>
  <si>
    <t>Destination</t>
  </si>
  <si>
    <t>Entreprises productrices</t>
  </si>
  <si>
    <t>Part /France</t>
  </si>
  <si>
    <t>Bretagne Nord</t>
  </si>
  <si>
    <t>Huîtres</t>
  </si>
  <si>
    <t>Consommateur</t>
  </si>
  <si>
    <t>Autre conchyliculteur</t>
  </si>
  <si>
    <t>Moules</t>
  </si>
  <si>
    <t>Autres  coquillages**</t>
  </si>
  <si>
    <t xml:space="preserve">coquillages** </t>
  </si>
  <si>
    <t>Bretagne Sud</t>
  </si>
  <si>
    <t>*stade d'élevage adulte</t>
  </si>
  <si>
    <t>**dont coque, palourde, ormeau</t>
  </si>
  <si>
    <t>Source : Agreste, enquête aquaculture 2023</t>
  </si>
  <si>
    <t>Caractéristiques des entreprises conchylicoles bretonnes en 2023</t>
  </si>
  <si>
    <t>Valeur (milliers d’euros)</t>
  </si>
  <si>
    <t>Volume (tonnes)</t>
  </si>
  <si>
    <t>Note : la destination « Autre conchyliculteur » concerne les ventes de coquillages sans marquage sanitaire d’un conchyliculteur à un autre conchyliculteur. Cet autre conchyliculteur affinera et revendra ces coquillages marqués sanitairement à destination des consommateurs.</t>
  </si>
  <si>
    <t>Charente-Maritime</t>
  </si>
  <si>
    <t>Bretagne-Nord</t>
  </si>
  <si>
    <t>Normandie - Mer du Nord</t>
  </si>
  <si>
    <t>Bretagne-Sud</t>
  </si>
  <si>
    <t>Pays de la Loire</t>
  </si>
  <si>
    <t>Méditerranée</t>
  </si>
  <si>
    <t>Arcachon - Aquitaine</t>
  </si>
  <si>
    <t>en tonnes</t>
  </si>
  <si>
    <t>Répartition des ventes d’huîtres en volume selon le destinataire en 2023</t>
  </si>
  <si>
    <t>Consommateur (volume)</t>
  </si>
  <si>
    <t>Autres conchyliculteurs (volume)</t>
  </si>
  <si>
    <t>Autres conchyliculteurs (%)</t>
  </si>
  <si>
    <t>Consommateur (%)</t>
  </si>
  <si>
    <t>Ensemble</t>
  </si>
  <si>
    <t>Répartition des ventes de moules en volume selon le destinataire en 2023</t>
  </si>
  <si>
    <t>Région de production</t>
  </si>
  <si>
    <t>Région du siège de l'entreprise</t>
  </si>
  <si>
    <t>Arcachon-Aquitaine</t>
  </si>
  <si>
    <t>Normandie-Mer du Nord</t>
  </si>
  <si>
    <t>L’emploi en conchyliculture par région conchylicole</t>
  </si>
  <si>
    <t xml:space="preserve">Emploi en équivalent temps plein </t>
  </si>
  <si>
    <t>L’emploi en pisciculture par région</t>
  </si>
  <si>
    <t>Île-de-France</t>
  </si>
  <si>
    <t>Centre-Val de Loire</t>
  </si>
  <si>
    <t>Bourgogne-Franche-Comté</t>
  </si>
  <si>
    <t>Grand Est</t>
  </si>
  <si>
    <t>Bretagne</t>
  </si>
  <si>
    <t>Normandie</t>
  </si>
  <si>
    <t>Occitanie</t>
  </si>
  <si>
    <t>Corse + Provence-Alpes-Côte d'Azur</t>
  </si>
  <si>
    <t>Auvergne-Rhône-Alpes</t>
  </si>
  <si>
    <t>Hauts-de-France</t>
  </si>
  <si>
    <t>Nouvelle-Aquitaine</t>
  </si>
  <si>
    <t>Région</t>
  </si>
  <si>
    <t>Volume de salmonidés pour la consommation</t>
  </si>
  <si>
    <t>Provence-Alpes-Côte d'Azur</t>
  </si>
  <si>
    <t>Ventes de salmonidés pour la consommation par région</t>
  </si>
  <si>
    <t>Champ : ventes de truites et autres salmonidés - chair en pisciculture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</si>
</sst>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/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9" fontId="3" fillId="0" borderId="3" xfId="1" applyFont="1" applyFill="1" applyBorder="1" applyAlignment="1">
      <alignment horizontal="center"/>
    </xf>
    <xf numFmtId="9" fontId="3" fillId="0" borderId="3" xfId="1" applyFont="1" applyFill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 wrapText="1" inden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9" fontId="3" fillId="0" borderId="0" xfId="0" applyNumberFormat="1" applyFont="1" applyFill="1"/>
    <xf numFmtId="0" fontId="4" fillId="0" borderId="0" xfId="0" applyFont="1" applyFill="1"/>
    <xf numFmtId="0" fontId="3" fillId="0" borderId="1" xfId="0" applyFont="1" applyFill="1" applyBorder="1"/>
    <xf numFmtId="0" fontId="3" fillId="0" borderId="0" xfId="0" applyFont="1" applyFill="1" applyBorder="1"/>
    <xf numFmtId="3" fontId="3" fillId="0" borderId="4" xfId="0" applyNumberFormat="1" applyFont="1" applyFill="1" applyBorder="1" applyAlignment="1">
      <alignment horizontal="right" vertical="center" wrapText="1" indent="1"/>
    </xf>
    <xf numFmtId="0" fontId="3" fillId="0" borderId="0" xfId="0" applyFont="1" applyFill="1" applyBorder="1" applyAlignment="1">
      <alignment horizontal="left"/>
    </xf>
    <xf numFmtId="0" fontId="2" fillId="0" borderId="1" xfId="0" applyFont="1" applyFill="1" applyBorder="1"/>
    <xf numFmtId="0" fontId="3" fillId="0" borderId="4" xfId="0" applyFont="1" applyFill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 vertical="center" wrapText="1" inden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A22" sqref="A2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27" style="1" customWidth="1"/>
    <col min="4" max="16384" width="11.42578125" style="1"/>
  </cols>
  <sheetData>
    <row r="1" spans="1:6" x14ac:dyDescent="0.2">
      <c r="A1" s="9" t="s">
        <v>15</v>
      </c>
    </row>
    <row r="3" spans="1:6" ht="38.25" x14ac:dyDescent="0.2">
      <c r="A3" s="22" t="s">
        <v>0</v>
      </c>
      <c r="B3" s="23" t="s">
        <v>1</v>
      </c>
      <c r="C3" s="23" t="s">
        <v>2</v>
      </c>
      <c r="D3" s="23" t="s">
        <v>17</v>
      </c>
      <c r="E3" s="23" t="s">
        <v>3</v>
      </c>
      <c r="F3" s="24" t="s">
        <v>16</v>
      </c>
    </row>
    <row r="4" spans="1:6" ht="15" customHeight="1" x14ac:dyDescent="0.2">
      <c r="A4" s="25" t="s">
        <v>4</v>
      </c>
      <c r="B4" s="11"/>
      <c r="C4" s="11"/>
      <c r="D4" s="11"/>
      <c r="E4" s="11"/>
      <c r="F4" s="26"/>
    </row>
    <row r="5" spans="1:6" x14ac:dyDescent="0.2">
      <c r="A5" s="27" t="s">
        <v>5</v>
      </c>
      <c r="B5" s="2" t="s">
        <v>6</v>
      </c>
      <c r="C5" s="3">
        <v>100</v>
      </c>
      <c r="D5" s="3">
        <v>13718.3224852615</v>
      </c>
      <c r="E5" s="4">
        <v>0.15173618534933173</v>
      </c>
      <c r="F5" s="28">
        <v>66127.356170222905</v>
      </c>
    </row>
    <row r="6" spans="1:6" x14ac:dyDescent="0.2">
      <c r="A6" s="27"/>
      <c r="B6" s="2" t="s">
        <v>7</v>
      </c>
      <c r="C6" s="3">
        <v>71</v>
      </c>
      <c r="D6" s="3">
        <v>5139.0977832859699</v>
      </c>
      <c r="E6" s="4">
        <v>0.11026844083245883</v>
      </c>
      <c r="F6" s="28">
        <v>15390.4294160094</v>
      </c>
    </row>
    <row r="7" spans="1:6" x14ac:dyDescent="0.2">
      <c r="A7" s="27" t="s">
        <v>8</v>
      </c>
      <c r="B7" s="2" t="s">
        <v>6</v>
      </c>
      <c r="C7" s="3">
        <v>76</v>
      </c>
      <c r="D7" s="3">
        <v>22108.3161403247</v>
      </c>
      <c r="E7" s="4">
        <v>0.40542621097524906</v>
      </c>
      <c r="F7" s="28">
        <v>57198.216269525699</v>
      </c>
    </row>
    <row r="8" spans="1:6" x14ac:dyDescent="0.2">
      <c r="A8" s="27"/>
      <c r="B8" s="2" t="s">
        <v>7</v>
      </c>
      <c r="C8" s="3">
        <v>16</v>
      </c>
      <c r="D8" s="3">
        <v>3983.7019427884602</v>
      </c>
      <c r="E8" s="4">
        <v>0.2602225483999967</v>
      </c>
      <c r="F8" s="28">
        <v>10091.3343421019</v>
      </c>
    </row>
    <row r="9" spans="1:6" x14ac:dyDescent="0.2">
      <c r="A9" s="27" t="s">
        <v>9</v>
      </c>
      <c r="B9" s="2" t="s">
        <v>6</v>
      </c>
      <c r="C9" s="3">
        <v>6</v>
      </c>
      <c r="D9" s="3">
        <v>167.76649870934401</v>
      </c>
      <c r="E9" s="5">
        <v>0.13982301456588994</v>
      </c>
      <c r="F9" s="28">
        <v>1388.8687624548299</v>
      </c>
    </row>
    <row r="10" spans="1:6" x14ac:dyDescent="0.2">
      <c r="A10" s="27" t="s">
        <v>10</v>
      </c>
      <c r="B10" s="2" t="s">
        <v>7</v>
      </c>
      <c r="C10" s="3">
        <v>8</v>
      </c>
      <c r="D10" s="3">
        <v>52.2079157623876</v>
      </c>
      <c r="E10" s="5">
        <v>4.4339864949912697E-2</v>
      </c>
      <c r="F10" s="28">
        <v>400.24194003693299</v>
      </c>
    </row>
    <row r="11" spans="1:6" x14ac:dyDescent="0.2">
      <c r="A11" s="25" t="s">
        <v>11</v>
      </c>
      <c r="B11" s="11"/>
      <c r="C11" s="11"/>
      <c r="D11" s="11"/>
      <c r="E11" s="11"/>
      <c r="F11" s="26"/>
    </row>
    <row r="12" spans="1:6" x14ac:dyDescent="0.2">
      <c r="A12" s="27" t="s">
        <v>5</v>
      </c>
      <c r="B12" s="2" t="s">
        <v>6</v>
      </c>
      <c r="C12" s="3">
        <v>181</v>
      </c>
      <c r="D12" s="3">
        <v>7327.9028549613404</v>
      </c>
      <c r="E12" s="6">
        <v>8.1052769171807065E-2</v>
      </c>
      <c r="F12" s="28">
        <v>36316.093901064698</v>
      </c>
    </row>
    <row r="13" spans="1:6" x14ac:dyDescent="0.2">
      <c r="A13" s="27"/>
      <c r="B13" s="2" t="s">
        <v>7</v>
      </c>
      <c r="C13" s="3">
        <v>150</v>
      </c>
      <c r="D13" s="3">
        <v>7994.1992909175997</v>
      </c>
      <c r="E13" s="6">
        <v>0.17152969814670277</v>
      </c>
      <c r="F13" s="28">
        <v>24122.861782857799</v>
      </c>
    </row>
    <row r="14" spans="1:6" x14ac:dyDescent="0.2">
      <c r="A14" s="27" t="s">
        <v>8</v>
      </c>
      <c r="B14" s="2" t="s">
        <v>6</v>
      </c>
      <c r="C14" s="3">
        <v>59</v>
      </c>
      <c r="D14" s="3">
        <v>4780.5688017066404</v>
      </c>
      <c r="E14" s="6">
        <v>8.766691607269303E-2</v>
      </c>
      <c r="F14" s="28">
        <v>13330.653655730601</v>
      </c>
    </row>
    <row r="15" spans="1:6" x14ac:dyDescent="0.2">
      <c r="A15" s="27"/>
      <c r="B15" s="2" t="s">
        <v>7</v>
      </c>
      <c r="C15" s="3">
        <v>28</v>
      </c>
      <c r="D15" s="3">
        <v>2092.4243798653702</v>
      </c>
      <c r="E15" s="6">
        <v>0.13668090943614122</v>
      </c>
      <c r="F15" s="28">
        <v>3930.2462595535399</v>
      </c>
    </row>
    <row r="16" spans="1:6" x14ac:dyDescent="0.2">
      <c r="A16" s="27" t="s">
        <v>9</v>
      </c>
      <c r="B16" s="2" t="s">
        <v>6</v>
      </c>
      <c r="C16" s="3">
        <v>57</v>
      </c>
      <c r="D16" s="3">
        <v>897.71844946328599</v>
      </c>
      <c r="E16" s="5">
        <v>0.74819287999113526</v>
      </c>
      <c r="F16" s="28">
        <v>4669.9150508986104</v>
      </c>
    </row>
    <row r="17" spans="1:6" x14ac:dyDescent="0.2">
      <c r="A17" s="29" t="s">
        <v>10</v>
      </c>
      <c r="B17" s="30" t="s">
        <v>7</v>
      </c>
      <c r="C17" s="31">
        <v>31</v>
      </c>
      <c r="D17" s="31">
        <v>992.09472668816704</v>
      </c>
      <c r="E17" s="5">
        <v>0.84258001026283702</v>
      </c>
      <c r="F17" s="32">
        <v>4547.2404605844804</v>
      </c>
    </row>
    <row r="18" spans="1:6" x14ac:dyDescent="0.2">
      <c r="A18" s="1" t="s">
        <v>12</v>
      </c>
      <c r="E18" s="12"/>
    </row>
    <row r="19" spans="1:6" x14ac:dyDescent="0.2">
      <c r="A19" s="1" t="s">
        <v>13</v>
      </c>
      <c r="E19" s="12"/>
    </row>
    <row r="20" spans="1:6" x14ac:dyDescent="0.2">
      <c r="A20" s="1" t="s">
        <v>18</v>
      </c>
      <c r="E20" s="12"/>
    </row>
    <row r="21" spans="1:6" x14ac:dyDescent="0.2">
      <c r="A21" s="13" t="s">
        <v>14</v>
      </c>
    </row>
    <row r="24" spans="1:6" ht="15" customHeight="1" x14ac:dyDescent="0.2"/>
    <row r="34" ht="15" customHeight="1" x14ac:dyDescent="0.2"/>
    <row r="35" ht="30" customHeight="1" x14ac:dyDescent="0.2"/>
    <row r="40" ht="15" customHeight="1" x14ac:dyDescent="0.2"/>
    <row r="41" ht="30" customHeight="1" x14ac:dyDescent="0.2"/>
    <row r="42" ht="15" customHeight="1" x14ac:dyDescent="0.2"/>
  </sheetData>
  <mergeCells count="8">
    <mergeCell ref="A14:A15"/>
    <mergeCell ref="A16:A17"/>
    <mergeCell ref="A4:F4"/>
    <mergeCell ref="A5:A6"/>
    <mergeCell ref="A7:A8"/>
    <mergeCell ref="A9:A10"/>
    <mergeCell ref="A11:F11"/>
    <mergeCell ref="A12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8" sqref="B18"/>
    </sheetView>
  </sheetViews>
  <sheetFormatPr baseColWidth="10" defaultRowHeight="12.75" x14ac:dyDescent="0.2"/>
  <cols>
    <col min="1" max="1" width="24" style="1" bestFit="1" customWidth="1"/>
    <col min="2" max="16384" width="11.42578125" style="1"/>
  </cols>
  <sheetData>
    <row r="1" spans="1:5" x14ac:dyDescent="0.2">
      <c r="A1" s="9" t="s">
        <v>27</v>
      </c>
    </row>
    <row r="2" spans="1:5" x14ac:dyDescent="0.2">
      <c r="A2" s="9"/>
    </row>
    <row r="3" spans="1:5" x14ac:dyDescent="0.2">
      <c r="A3" s="13" t="s">
        <v>26</v>
      </c>
    </row>
    <row r="4" spans="1:5" ht="51" x14ac:dyDescent="0.2">
      <c r="A4" s="18" t="s">
        <v>34</v>
      </c>
      <c r="B4" s="10" t="s">
        <v>28</v>
      </c>
      <c r="C4" s="10" t="s">
        <v>31</v>
      </c>
      <c r="D4" s="10" t="s">
        <v>29</v>
      </c>
      <c r="E4" s="10" t="s">
        <v>30</v>
      </c>
    </row>
    <row r="5" spans="1:5" x14ac:dyDescent="0.2">
      <c r="A5" s="19" t="s">
        <v>19</v>
      </c>
      <c r="B5" s="16">
        <v>44877.459279099603</v>
      </c>
      <c r="C5" s="16">
        <v>49.642631740052252</v>
      </c>
      <c r="D5" s="16">
        <v>13036.225914869399</v>
      </c>
      <c r="E5" s="16">
        <v>27.971337036022657</v>
      </c>
    </row>
    <row r="6" spans="1:5" x14ac:dyDescent="0.2">
      <c r="A6" s="19" t="s">
        <v>20</v>
      </c>
      <c r="B6" s="16">
        <v>13718.3224852615</v>
      </c>
      <c r="C6" s="16">
        <v>15.174959593674632</v>
      </c>
      <c r="D6" s="16">
        <v>5139.0977832859699</v>
      </c>
      <c r="E6" s="16">
        <v>11.026767800441949</v>
      </c>
    </row>
    <row r="7" spans="1:5" x14ac:dyDescent="0.2">
      <c r="A7" s="19" t="s">
        <v>21</v>
      </c>
      <c r="B7" s="16">
        <v>7346.5550557556599</v>
      </c>
      <c r="C7" s="16">
        <v>8.1266259955306115</v>
      </c>
      <c r="D7" s="16">
        <v>12823.6768203055</v>
      </c>
      <c r="E7" s="16">
        <v>27.515278480458122</v>
      </c>
    </row>
    <row r="8" spans="1:5" x14ac:dyDescent="0.2">
      <c r="A8" s="19" t="s">
        <v>22</v>
      </c>
      <c r="B8" s="16">
        <v>7327.9028549613404</v>
      </c>
      <c r="C8" s="16">
        <v>8.1059932692121421</v>
      </c>
      <c r="D8" s="16">
        <v>7994.1992909175997</v>
      </c>
      <c r="E8" s="16">
        <v>17.152851151830447</v>
      </c>
    </row>
    <row r="9" spans="1:5" x14ac:dyDescent="0.2">
      <c r="A9" s="19" t="s">
        <v>23</v>
      </c>
      <c r="B9" s="16">
        <v>6598.4356329533002</v>
      </c>
      <c r="C9" s="16">
        <v>7.2990698548679376</v>
      </c>
      <c r="D9" s="16">
        <v>3949.0601577201701</v>
      </c>
      <c r="E9" s="16">
        <v>8.4733490634836315</v>
      </c>
    </row>
    <row r="10" spans="1:5" x14ac:dyDescent="0.2">
      <c r="A10" s="19" t="s">
        <v>24</v>
      </c>
      <c r="B10" s="16">
        <v>5975.08486394787</v>
      </c>
      <c r="C10" s="16">
        <v>6.6095305367402153</v>
      </c>
      <c r="D10" s="16">
        <v>3022.44853120893</v>
      </c>
      <c r="E10" s="16">
        <v>6.4851535323614087</v>
      </c>
    </row>
    <row r="11" spans="1:5" x14ac:dyDescent="0.2">
      <c r="A11" s="19" t="s">
        <v>25</v>
      </c>
      <c r="B11" s="16">
        <v>4557.2876896552398</v>
      </c>
      <c r="C11" s="16">
        <v>5.0411890099222143</v>
      </c>
      <c r="D11" s="16">
        <v>640.95035196763502</v>
      </c>
      <c r="E11" s="16">
        <v>1.3752629354017816</v>
      </c>
    </row>
    <row r="12" spans="1:5" x14ac:dyDescent="0.2">
      <c r="A12" s="18" t="s">
        <v>32</v>
      </c>
      <c r="B12" s="20">
        <v>90401.047861634506</v>
      </c>
      <c r="C12" s="20">
        <v>100</v>
      </c>
      <c r="D12" s="20">
        <v>46605.658850275206</v>
      </c>
      <c r="E12" s="21">
        <v>100</v>
      </c>
    </row>
    <row r="13" spans="1:5" x14ac:dyDescent="0.2">
      <c r="A13" s="13" t="s">
        <v>14</v>
      </c>
    </row>
  </sheetData>
  <sortState ref="A5:E11">
    <sortCondition descending="1" ref="B5: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G22" sqref="G22"/>
    </sheetView>
  </sheetViews>
  <sheetFormatPr baseColWidth="10" defaultRowHeight="12.75" x14ac:dyDescent="0.2"/>
  <cols>
    <col min="1" max="1" width="27.5703125" style="1" customWidth="1"/>
    <col min="2" max="16384" width="11.42578125" style="1"/>
  </cols>
  <sheetData>
    <row r="1" spans="1:5" x14ac:dyDescent="0.2">
      <c r="A1" s="9" t="s">
        <v>33</v>
      </c>
    </row>
    <row r="2" spans="1:5" x14ac:dyDescent="0.2">
      <c r="A2" s="9"/>
    </row>
    <row r="3" spans="1:5" x14ac:dyDescent="0.2">
      <c r="A3" s="13" t="s">
        <v>26</v>
      </c>
    </row>
    <row r="4" spans="1:5" ht="51" x14ac:dyDescent="0.2">
      <c r="A4" s="14"/>
      <c r="B4" s="10" t="s">
        <v>28</v>
      </c>
      <c r="C4" s="10" t="s">
        <v>31</v>
      </c>
      <c r="D4" s="10" t="s">
        <v>29</v>
      </c>
      <c r="E4" s="10" t="s">
        <v>30</v>
      </c>
    </row>
    <row r="5" spans="1:5" x14ac:dyDescent="0.2">
      <c r="A5" s="15" t="s">
        <v>20</v>
      </c>
      <c r="B5" s="16">
        <v>22108.3161403247</v>
      </c>
      <c r="C5" s="16">
        <f t="shared" ref="C5:C11" si="0">B5*100/B$11</f>
        <v>40.542621097524851</v>
      </c>
      <c r="D5" s="16">
        <v>3983.7019427884602</v>
      </c>
      <c r="E5" s="16">
        <f t="shared" ref="E5:E10" si="1">D5*100/D$11</f>
        <v>26.022254839999693</v>
      </c>
    </row>
    <row r="6" spans="1:5" x14ac:dyDescent="0.2">
      <c r="A6" s="17" t="s">
        <v>21</v>
      </c>
      <c r="B6" s="16">
        <v>11711.849916036999</v>
      </c>
      <c r="C6" s="16">
        <f t="shared" si="0"/>
        <v>21.477397486229027</v>
      </c>
      <c r="D6" s="16">
        <v>4158.6030625543099</v>
      </c>
      <c r="E6" s="16">
        <f t="shared" si="1"/>
        <v>27.164740290897274</v>
      </c>
    </row>
    <row r="7" spans="1:5" x14ac:dyDescent="0.2">
      <c r="A7" s="1" t="s">
        <v>19</v>
      </c>
      <c r="B7" s="16">
        <v>10183.987745169101</v>
      </c>
      <c r="C7" s="16">
        <f t="shared" si="0"/>
        <v>18.675576818857781</v>
      </c>
      <c r="D7" s="16">
        <v>2923.8865524100202</v>
      </c>
      <c r="E7" s="16">
        <f t="shared" si="1"/>
        <v>19.099350825630264</v>
      </c>
    </row>
    <row r="8" spans="1:5" x14ac:dyDescent="0.2">
      <c r="A8" s="1" t="s">
        <v>22</v>
      </c>
      <c r="B8" s="16">
        <v>4780.5688017066404</v>
      </c>
      <c r="C8" s="16">
        <f t="shared" si="0"/>
        <v>8.7666916072692906</v>
      </c>
      <c r="D8" s="16">
        <v>2092.4243798653702</v>
      </c>
      <c r="E8" s="16">
        <f t="shared" si="1"/>
        <v>13.668090943614136</v>
      </c>
    </row>
    <row r="9" spans="1:5" x14ac:dyDescent="0.2">
      <c r="A9" s="1" t="s">
        <v>23</v>
      </c>
      <c r="B9" s="16">
        <v>3311.0125746386502</v>
      </c>
      <c r="C9" s="16">
        <f t="shared" si="0"/>
        <v>6.0717934107099083</v>
      </c>
      <c r="D9" s="16">
        <v>758.71307457448495</v>
      </c>
      <c r="E9" s="16">
        <f t="shared" si="1"/>
        <v>4.9560497398048788</v>
      </c>
    </row>
    <row r="10" spans="1:5" x14ac:dyDescent="0.2">
      <c r="A10" s="1" t="s">
        <v>24</v>
      </c>
      <c r="B10" s="16">
        <v>2435.3127460935498</v>
      </c>
      <c r="C10" s="16">
        <f t="shared" si="0"/>
        <v>4.4659195794091548</v>
      </c>
      <c r="D10" s="16">
        <v>1391.4978641969301</v>
      </c>
      <c r="E10" s="16">
        <f t="shared" si="1"/>
        <v>9.0895133600537523</v>
      </c>
    </row>
    <row r="11" spans="1:5" x14ac:dyDescent="0.2">
      <c r="A11" s="18" t="s">
        <v>32</v>
      </c>
      <c r="B11" s="20">
        <f>SUM(B5:B10)</f>
        <v>54531.047923969636</v>
      </c>
      <c r="C11" s="21">
        <f t="shared" si="0"/>
        <v>100</v>
      </c>
      <c r="D11" s="20">
        <f>SUM(D5:D10)</f>
        <v>15308.826876389576</v>
      </c>
      <c r="E11" s="21">
        <f t="shared" ref="E11" si="2">D11*100/D$11</f>
        <v>100</v>
      </c>
    </row>
    <row r="12" spans="1:5" x14ac:dyDescent="0.2">
      <c r="A12" s="13" t="s">
        <v>14</v>
      </c>
    </row>
  </sheetData>
  <sortState ref="A5:E10">
    <sortCondition descending="1" ref="B5:B1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1" sqref="A11:XFD11"/>
    </sheetView>
  </sheetViews>
  <sheetFormatPr baseColWidth="10" defaultRowHeight="12.75" x14ac:dyDescent="0.2"/>
  <cols>
    <col min="1" max="1" width="47.28515625" style="1" bestFit="1" customWidth="1"/>
    <col min="2" max="16384" width="11.42578125" style="1"/>
  </cols>
  <sheetData>
    <row r="1" spans="1:2" x14ac:dyDescent="0.2">
      <c r="A1" s="9" t="s">
        <v>38</v>
      </c>
    </row>
    <row r="2" spans="1:2" x14ac:dyDescent="0.2">
      <c r="A2" s="9"/>
    </row>
    <row r="3" spans="1:2" ht="51" x14ac:dyDescent="0.2">
      <c r="A3" s="10" t="s">
        <v>35</v>
      </c>
      <c r="B3" s="10" t="s">
        <v>39</v>
      </c>
    </row>
    <row r="4" spans="1:2" x14ac:dyDescent="0.2">
      <c r="A4" s="7" t="s">
        <v>36</v>
      </c>
      <c r="B4" s="8">
        <v>699.92249055349498</v>
      </c>
    </row>
    <row r="5" spans="1:2" x14ac:dyDescent="0.2">
      <c r="A5" s="7" t="s">
        <v>23</v>
      </c>
      <c r="B5" s="8">
        <v>963.94583382548899</v>
      </c>
    </row>
    <row r="6" spans="1:2" x14ac:dyDescent="0.2">
      <c r="A6" s="7" t="s">
        <v>24</v>
      </c>
      <c r="B6" s="8">
        <v>1202.12889748611</v>
      </c>
    </row>
    <row r="7" spans="1:2" x14ac:dyDescent="0.2">
      <c r="A7" s="7" t="s">
        <v>20</v>
      </c>
      <c r="B7" s="8">
        <v>1269.1344382381501</v>
      </c>
    </row>
    <row r="8" spans="1:2" x14ac:dyDescent="0.2">
      <c r="A8" s="7" t="s">
        <v>37</v>
      </c>
      <c r="B8" s="8">
        <v>1277.24840172112</v>
      </c>
    </row>
    <row r="9" spans="1:2" x14ac:dyDescent="0.2">
      <c r="A9" s="7" t="s">
        <v>22</v>
      </c>
      <c r="B9" s="8">
        <v>1470.1781976314101</v>
      </c>
    </row>
    <row r="10" spans="1:2" x14ac:dyDescent="0.2">
      <c r="A10" s="7" t="s">
        <v>19</v>
      </c>
      <c r="B10" s="8">
        <v>2936.69479540973</v>
      </c>
    </row>
    <row r="11" spans="1:2" x14ac:dyDescent="0.2">
      <c r="A11" s="13" t="s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17" sqref="A17"/>
    </sheetView>
  </sheetViews>
  <sheetFormatPr baseColWidth="10" defaultRowHeight="12.75" x14ac:dyDescent="0.2"/>
  <cols>
    <col min="1" max="1" width="47.28515625" style="1" bestFit="1" customWidth="1"/>
    <col min="2" max="16384" width="11.42578125" style="1"/>
  </cols>
  <sheetData>
    <row r="1" spans="1:2" x14ac:dyDescent="0.2">
      <c r="A1" s="9" t="s">
        <v>40</v>
      </c>
    </row>
    <row r="2" spans="1:2" x14ac:dyDescent="0.2">
      <c r="A2" s="9"/>
    </row>
    <row r="3" spans="1:2" ht="51" x14ac:dyDescent="0.2">
      <c r="A3" s="10" t="s">
        <v>35</v>
      </c>
      <c r="B3" s="10" t="s">
        <v>39</v>
      </c>
    </row>
    <row r="4" spans="1:2" x14ac:dyDescent="0.2">
      <c r="A4" s="7" t="s">
        <v>51</v>
      </c>
      <c r="B4" s="8">
        <v>615.69305801654195</v>
      </c>
    </row>
    <row r="5" spans="1:2" x14ac:dyDescent="0.2">
      <c r="A5" s="7" t="s">
        <v>50</v>
      </c>
      <c r="B5" s="8">
        <v>235.86995529193601</v>
      </c>
    </row>
    <row r="6" spans="1:2" x14ac:dyDescent="0.2">
      <c r="A6" s="7" t="s">
        <v>49</v>
      </c>
      <c r="B6" s="8">
        <v>221.491167440021</v>
      </c>
    </row>
    <row r="7" spans="1:2" x14ac:dyDescent="0.2">
      <c r="A7" s="7" t="s">
        <v>48</v>
      </c>
      <c r="B7" s="8">
        <v>163.152523659341</v>
      </c>
    </row>
    <row r="8" spans="1:2" x14ac:dyDescent="0.2">
      <c r="A8" s="7" t="s">
        <v>47</v>
      </c>
      <c r="B8" s="8">
        <v>155.98125690714099</v>
      </c>
    </row>
    <row r="9" spans="1:2" x14ac:dyDescent="0.2">
      <c r="A9" s="7" t="s">
        <v>46</v>
      </c>
      <c r="B9" s="8">
        <v>147.22188816254101</v>
      </c>
    </row>
    <row r="10" spans="1:2" x14ac:dyDescent="0.2">
      <c r="A10" s="7" t="s">
        <v>45</v>
      </c>
      <c r="B10" s="8">
        <v>126.821550255848</v>
      </c>
    </row>
    <row r="11" spans="1:2" x14ac:dyDescent="0.2">
      <c r="A11" s="7" t="s">
        <v>44</v>
      </c>
      <c r="B11" s="8">
        <v>126.52220495591899</v>
      </c>
    </row>
    <row r="12" spans="1:2" x14ac:dyDescent="0.2">
      <c r="A12" s="7" t="s">
        <v>43</v>
      </c>
      <c r="B12" s="8">
        <v>85.9071047283621</v>
      </c>
    </row>
    <row r="13" spans="1:2" x14ac:dyDescent="0.2">
      <c r="A13" s="7" t="s">
        <v>42</v>
      </c>
      <c r="B13" s="8">
        <v>82.201136346474499</v>
      </c>
    </row>
    <row r="14" spans="1:2" x14ac:dyDescent="0.2">
      <c r="A14" s="7" t="s">
        <v>41</v>
      </c>
      <c r="B14" s="8">
        <v>56.323669484877499</v>
      </c>
    </row>
    <row r="15" spans="1:2" x14ac:dyDescent="0.2">
      <c r="A15" s="7" t="s">
        <v>23</v>
      </c>
      <c r="B15" s="8">
        <v>42.387514165548097</v>
      </c>
    </row>
    <row r="16" spans="1:2" x14ac:dyDescent="0.2">
      <c r="A16" s="13" t="s">
        <v>14</v>
      </c>
    </row>
  </sheetData>
  <sortState ref="A4:B15">
    <sortCondition descending="1" ref="B4:B1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9" sqref="A19"/>
    </sheetView>
  </sheetViews>
  <sheetFormatPr baseColWidth="10" defaultRowHeight="12.75" x14ac:dyDescent="0.2"/>
  <cols>
    <col min="1" max="1" width="47.28515625" style="1" bestFit="1" customWidth="1"/>
    <col min="2" max="16384" width="11.42578125" style="1"/>
  </cols>
  <sheetData>
    <row r="1" spans="1:2" x14ac:dyDescent="0.2">
      <c r="A1" s="9" t="s">
        <v>55</v>
      </c>
    </row>
    <row r="2" spans="1:2" x14ac:dyDescent="0.2">
      <c r="A2" s="9"/>
    </row>
    <row r="3" spans="1:2" x14ac:dyDescent="0.2">
      <c r="A3" s="13" t="s">
        <v>26</v>
      </c>
    </row>
    <row r="4" spans="1:2" ht="63.75" x14ac:dyDescent="0.2">
      <c r="A4" s="10" t="s">
        <v>52</v>
      </c>
      <c r="B4" s="10" t="s">
        <v>53</v>
      </c>
    </row>
    <row r="5" spans="1:2" x14ac:dyDescent="0.2">
      <c r="A5" s="7" t="s">
        <v>23</v>
      </c>
      <c r="B5" s="8">
        <v>8.0168369618595499</v>
      </c>
    </row>
    <row r="6" spans="1:2" x14ac:dyDescent="0.2">
      <c r="A6" s="7" t="s">
        <v>42</v>
      </c>
      <c r="B6" s="8">
        <v>19.0916440965321</v>
      </c>
    </row>
    <row r="7" spans="1:2" x14ac:dyDescent="0.2">
      <c r="A7" s="7" t="s">
        <v>41</v>
      </c>
      <c r="B7" s="8">
        <v>81.638578011849901</v>
      </c>
    </row>
    <row r="8" spans="1:2" x14ac:dyDescent="0.2">
      <c r="A8" s="7" t="s">
        <v>54</v>
      </c>
      <c r="B8" s="8">
        <v>101.658643875143</v>
      </c>
    </row>
    <row r="9" spans="1:2" x14ac:dyDescent="0.2">
      <c r="A9" s="7" t="s">
        <v>43</v>
      </c>
      <c r="B9" s="8">
        <v>615.82415303849598</v>
      </c>
    </row>
    <row r="10" spans="1:2" x14ac:dyDescent="0.2">
      <c r="A10" s="7" t="s">
        <v>44</v>
      </c>
      <c r="B10" s="8">
        <v>868.83730087738002</v>
      </c>
    </row>
    <row r="11" spans="1:2" x14ac:dyDescent="0.2">
      <c r="A11" s="7" t="s">
        <v>47</v>
      </c>
      <c r="B11" s="8">
        <v>2326.8148688215401</v>
      </c>
    </row>
    <row r="12" spans="1:2" x14ac:dyDescent="0.2">
      <c r="A12" s="7" t="s">
        <v>49</v>
      </c>
      <c r="B12" s="8">
        <v>2567.9812885884198</v>
      </c>
    </row>
    <row r="13" spans="1:2" x14ac:dyDescent="0.2">
      <c r="A13" s="7" t="s">
        <v>46</v>
      </c>
      <c r="B13" s="8">
        <v>2801.4545449934299</v>
      </c>
    </row>
    <row r="14" spans="1:2" x14ac:dyDescent="0.2">
      <c r="A14" s="7" t="s">
        <v>51</v>
      </c>
      <c r="B14" s="8">
        <v>5057.1194127278904</v>
      </c>
    </row>
    <row r="15" spans="1:2" x14ac:dyDescent="0.2">
      <c r="A15" s="7" t="s">
        <v>45</v>
      </c>
      <c r="B15" s="8">
        <v>5346.7020116476697</v>
      </c>
    </row>
    <row r="16" spans="1:2" x14ac:dyDescent="0.2">
      <c r="A16" s="7" t="s">
        <v>50</v>
      </c>
      <c r="B16" s="8">
        <v>8052.3364788529198</v>
      </c>
    </row>
    <row r="17" spans="1:1" x14ac:dyDescent="0.2">
      <c r="A17" s="1" t="s">
        <v>56</v>
      </c>
    </row>
    <row r="18" spans="1:1" x14ac:dyDescent="0.2">
      <c r="A18" s="1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p.36 -Entreprises conchylicoles</vt:lpstr>
      <vt:lpstr>p.36 - Ventes d'huîtres</vt:lpstr>
      <vt:lpstr>p.37 - Ventes de moules</vt:lpstr>
      <vt:lpstr>p.37 - Emploi conchyliculture</vt:lpstr>
      <vt:lpstr>p.37 - Emploi pisciculture</vt:lpstr>
      <vt:lpstr>p.37 - Vente salmonidés</vt:lpstr>
    </vt:vector>
  </TitlesOfParts>
  <Company>DRAAF 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SAMYN</dc:creator>
  <cp:lastModifiedBy>Sebastien SAMYN</cp:lastModifiedBy>
  <dcterms:created xsi:type="dcterms:W3CDTF">2025-09-04T14:46:10Z</dcterms:created>
  <dcterms:modified xsi:type="dcterms:W3CDTF">2025-09-11T15:27:18Z</dcterms:modified>
</cp:coreProperties>
</file>