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9_ETUDES_DIFFUSION\15_Agreste_Memento\2025\02_PAO\Figures\"/>
    </mc:Choice>
  </mc:AlternateContent>
  <bookViews>
    <workbookView xWindow="0" yWindow="0" windowWidth="20490" windowHeight="8835"/>
  </bookViews>
  <sheets>
    <sheet name="p.9 - Évolution exploitations" sheetId="2" r:id="rId1"/>
    <sheet name="p.9 - SAU" sheetId="4" r:id="rId2"/>
    <sheet name="p.9 - SAU moyenne" sheetId="3" r:id="rId3"/>
    <sheet name="p.10 - Évolution SAU 2010-2020" sheetId="5" r:id="rId4"/>
    <sheet name="p.11 - PBS moyenne" sheetId="6" r:id="rId5"/>
    <sheet name="p.11 - Statut juridique" sheetId="7" r:id="rId6"/>
    <sheet name="p.11 - Typologie exploitations" sheetId="8" r:id="rId7"/>
    <sheet name="p.12 - SAU_taille" sheetId="9" r:id="rId8"/>
    <sheet name="p.12 - exploitations par otex" sheetId="10" r:id="rId9"/>
    <sheet name="p.12 - PBS_otex" sheetId="11" r:id="rId10"/>
    <sheet name="p.13 - exploit_otex_dep" sheetId="12" r:id="rId11"/>
    <sheet name="p.15 - circuits_courts" sheetId="14" r:id="rId12"/>
    <sheet name="p.15 - diversification" sheetId="15" r:id="rId13"/>
    <sheet name="p.15 - Siqo" sheetId="16" r:id="rId14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5" l="1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</calcChain>
</file>

<file path=xl/sharedStrings.xml><?xml version="1.0" encoding="utf-8"?>
<sst xmlns="http://schemas.openxmlformats.org/spreadsheetml/2006/main" count="335" uniqueCount="228">
  <si>
    <t>Finistère</t>
  </si>
  <si>
    <t>Morbihan</t>
  </si>
  <si>
    <t>Bretagne</t>
  </si>
  <si>
    <t>Micros</t>
  </si>
  <si>
    <t>Petites</t>
  </si>
  <si>
    <t>Moyennes</t>
  </si>
  <si>
    <t>Grandes</t>
  </si>
  <si>
    <t>Ensemble</t>
  </si>
  <si>
    <t>9 472</t>
  </si>
  <si>
    <t>7 789</t>
  </si>
  <si>
    <t>9 630</t>
  </si>
  <si>
    <t>7 556</t>
  </si>
  <si>
    <t>34 447</t>
  </si>
  <si>
    <t>489 977</t>
  </si>
  <si>
    <t>– 2,9 %</t>
  </si>
  <si>
    <t>– 2,7 %</t>
  </si>
  <si>
    <t>– 2,8 %</t>
  </si>
  <si>
    <t>– 3,0 %</t>
  </si>
  <si>
    <t>– 1,6 %</t>
  </si>
  <si>
    <t>Évolution du nombre d’exploitations par dimension économique</t>
  </si>
  <si>
    <t>France métro.</t>
  </si>
  <si>
    <t xml:space="preserve">Côtes-d'Armor </t>
  </si>
  <si>
    <t>Ille-et-Vilaine</t>
  </si>
  <si>
    <t>Côtes-d'Armor</t>
  </si>
  <si>
    <t>Superficie agricole utilisée (SAU) des exploitations</t>
  </si>
  <si>
    <t>Ensemble :</t>
  </si>
  <si>
    <t>dont moyennes et grandes</t>
  </si>
  <si>
    <t>– 0,2 %</t>
  </si>
  <si>
    <t>– 0,1 %</t>
  </si>
  <si>
    <t>Année</t>
  </si>
  <si>
    <t>200027027</t>
  </si>
  <si>
    <t>CC Arc Sud Bretagne</t>
  </si>
  <si>
    <t>200038990</t>
  </si>
  <si>
    <t>CC de Saint-Méen Montauban</t>
  </si>
  <si>
    <t>200039022</t>
  </si>
  <si>
    <t>CA Vitré Communauté</t>
  </si>
  <si>
    <t>200042174</t>
  </si>
  <si>
    <t>CA Lorient Agglomération</t>
  </si>
  <si>
    <t>200043123</t>
  </si>
  <si>
    <t>CC Auray Quiberon Terre Atlantique</t>
  </si>
  <si>
    <t>200043990</t>
  </si>
  <si>
    <t>CC Vallons de Haute-Bretagne Communauté</t>
  </si>
  <si>
    <t>200065928</t>
  </si>
  <si>
    <t>CA Lannion-Trégor Communauté</t>
  </si>
  <si>
    <t>200066777</t>
  </si>
  <si>
    <t>CC Ploërmel Communauté</t>
  </si>
  <si>
    <t>200066785</t>
  </si>
  <si>
    <t>CC de l'Oust à Brocéliande</t>
  </si>
  <si>
    <t>200066868</t>
  </si>
  <si>
    <t>CC Presqu'île de Crozon-Aulne maritime</t>
  </si>
  <si>
    <t>200067072</t>
  </si>
  <si>
    <t>CC Haut-Léon Communauté</t>
  </si>
  <si>
    <t>200067197</t>
  </si>
  <si>
    <t>CC Monts d'Arrée Communauté</t>
  </si>
  <si>
    <t>200067221</t>
  </si>
  <si>
    <t>CC Centre Morbihan Communauté</t>
  </si>
  <si>
    <t>200067247</t>
  </si>
  <si>
    <t>CC Pleyben-Châteaulin-Porzay</t>
  </si>
  <si>
    <t>200067460</t>
  </si>
  <si>
    <t>CC Loudéac Communauté - Bretagne Centre</t>
  </si>
  <si>
    <t>200067932</t>
  </si>
  <si>
    <t>CA Golfe du Morbihan - Vannes Agglomération</t>
  </si>
  <si>
    <t>200067981</t>
  </si>
  <si>
    <t>CA Guingamp-Paimpol Agglomération de l'Armor à l'Argoat</t>
  </si>
  <si>
    <t>200068120</t>
  </si>
  <si>
    <t>CA Quimper Bretagne Occidentale</t>
  </si>
  <si>
    <t>200068989</t>
  </si>
  <si>
    <t>CA Dinan Agglomération</t>
  </si>
  <si>
    <t>200069086</t>
  </si>
  <si>
    <t>CC Leff Armor Communauté</t>
  </si>
  <si>
    <t>200069391</t>
  </si>
  <si>
    <t>CA de Lamballe Terre et Mer</t>
  </si>
  <si>
    <t>200069409</t>
  </si>
  <si>
    <t>CA Saint-Brieuc Armor Agglomération</t>
  </si>
  <si>
    <t>200070662</t>
  </si>
  <si>
    <t>CC Bretagne porte de Loire Communauté</t>
  </si>
  <si>
    <t>200070670</t>
  </si>
  <si>
    <t>CC du Pays de Dol et de la Baie du Mont Saint-Michel</t>
  </si>
  <si>
    <t>200070688</t>
  </si>
  <si>
    <t>CC Couesnon Marches de Bretagne</t>
  </si>
  <si>
    <t>200072452</t>
  </si>
  <si>
    <t>CA Fougères Agglomération</t>
  </si>
  <si>
    <t>242200715</t>
  </si>
  <si>
    <t>CC du Kreiz-Breizh (CCKB)</t>
  </si>
  <si>
    <t>242900074</t>
  </si>
  <si>
    <t>CC du Pays d'Iroise</t>
  </si>
  <si>
    <t>242900314</t>
  </si>
  <si>
    <t>Brest Métropole</t>
  </si>
  <si>
    <t>242900553</t>
  </si>
  <si>
    <t>CC du Pays des Abers</t>
  </si>
  <si>
    <t>242900561</t>
  </si>
  <si>
    <t>CC de Haute-Cornouaille</t>
  </si>
  <si>
    <t>242900629</t>
  </si>
  <si>
    <t>CC Cap Sizun - Pointe du Raz</t>
  </si>
  <si>
    <t>242900645</t>
  </si>
  <si>
    <t>CC Douarnenez Communauté</t>
  </si>
  <si>
    <t>242900660</t>
  </si>
  <si>
    <t>CC du Pays Fouesnantais</t>
  </si>
  <si>
    <t>242900694</t>
  </si>
  <si>
    <t>CA Quimperlé Communauté</t>
  </si>
  <si>
    <t>242900702</t>
  </si>
  <si>
    <t>CC du Pays Bigouden Sud</t>
  </si>
  <si>
    <t>242900710</t>
  </si>
  <si>
    <t>CC du Haut Pays Bigouden</t>
  </si>
  <si>
    <t>242900744</t>
  </si>
  <si>
    <t>CC Poher communauté</t>
  </si>
  <si>
    <t>242900751</t>
  </si>
  <si>
    <t>CC du Pays de Landivisiau</t>
  </si>
  <si>
    <t>242900769</t>
  </si>
  <si>
    <t>CA Concarneau Cornouaille Agglomération</t>
  </si>
  <si>
    <t>242900793</t>
  </si>
  <si>
    <t>CC Communauté Lesneven Côte des Légendes</t>
  </si>
  <si>
    <t>242900801</t>
  </si>
  <si>
    <t>CC du Pays de Landerneau-Daoulas</t>
  </si>
  <si>
    <t>242900835</t>
  </si>
  <si>
    <t>CA Morlaix Communauté</t>
  </si>
  <si>
    <t>243500139</t>
  </si>
  <si>
    <t>Rennes Métropole</t>
  </si>
  <si>
    <t>243500550</t>
  </si>
  <si>
    <t>CC Montfort Communauté</t>
  </si>
  <si>
    <t>243500618</t>
  </si>
  <si>
    <t>CC de Brocéliande</t>
  </si>
  <si>
    <t>243500634</t>
  </si>
  <si>
    <t>CC Roche aux Fées Communauté</t>
  </si>
  <si>
    <t>243500659</t>
  </si>
  <si>
    <t>CC Pays de Châteaugiron Communauté</t>
  </si>
  <si>
    <t>243500667</t>
  </si>
  <si>
    <t>CC du Val d'Ille-Aubigné</t>
  </si>
  <si>
    <t>243500725</t>
  </si>
  <si>
    <t>CC Côte d'Émeraude</t>
  </si>
  <si>
    <t>243500733</t>
  </si>
  <si>
    <t>CC Bretagne Romantique</t>
  </si>
  <si>
    <t>243500741</t>
  </si>
  <si>
    <t>CA Redon Agglomération</t>
  </si>
  <si>
    <t>243500774</t>
  </si>
  <si>
    <t>CC Liffré-Cormier Communauté</t>
  </si>
  <si>
    <t>243500782</t>
  </si>
  <si>
    <t>CA du Pays de Saint Malo Agglomération</t>
  </si>
  <si>
    <t>244400610</t>
  </si>
  <si>
    <t>CA de la Presqu'île de Guérande Atlantique (Cap Atlantique)</t>
  </si>
  <si>
    <t>245600440</t>
  </si>
  <si>
    <t>CC de Blavet Bellevue Océan</t>
  </si>
  <si>
    <t>245600465</t>
  </si>
  <si>
    <t>CC de Belle-Île-en-Mer</t>
  </si>
  <si>
    <t>245614383</t>
  </si>
  <si>
    <t>CC Questembert Communauté</t>
  </si>
  <si>
    <t>245614417</t>
  </si>
  <si>
    <t>CC Roi Morvan Communauté</t>
  </si>
  <si>
    <t>245614433</t>
  </si>
  <si>
    <t>CC Pontivy Communauté</t>
  </si>
  <si>
    <t>Source: Agreste, recensements agricoles</t>
  </si>
  <si>
    <t>Note : contours des EPCI au 1er janvier 2021</t>
  </si>
  <si>
    <t>Production brute standard (PBS) moyenne des exploitations par dimension économique</t>
  </si>
  <si>
    <t xml:space="preserve">Note : PBS calculée en coefficient 2017
</t>
  </si>
  <si>
    <t>Source : Agreste, recensements agricoles</t>
  </si>
  <si>
    <t>Part des exploitations en société* par dimension économique</t>
  </si>
  <si>
    <t>* Gaec (Groupement agricole d'exploitation en commun), EARL (exploitation agricole à responsabilité limitée),…</t>
  </si>
  <si>
    <t>Typologie des exploitations moyennes et grandes en 2020</t>
  </si>
  <si>
    <t>en effectifs</t>
  </si>
  <si>
    <t xml:space="preserve">Nombre </t>
  </si>
  <si>
    <t>Caractéristiques moyennes d’une exploitation classée moyenne ou grande</t>
  </si>
  <si>
    <t>SAU (ha)</t>
  </si>
  <si>
    <t>Âge du chef d’exploitation</t>
  </si>
  <si>
    <t>Nombre d'exploitations</t>
  </si>
  <si>
    <t>SAU (en ha)</t>
  </si>
  <si>
    <t>PBS (en milliers d'euros annuels)</t>
  </si>
  <si>
    <t>PBS moyenne par exploitation (en milliers d'euros)</t>
  </si>
  <si>
    <t>Répartition (%)</t>
  </si>
  <si>
    <t>Nombre d’exploitations agricoles par orientation technico économique (Otex)</t>
  </si>
  <si>
    <t>Bovins lait</t>
  </si>
  <si>
    <t>Porcins - Volailles</t>
  </si>
  <si>
    <t>Grandes cultures</t>
  </si>
  <si>
    <t>Polyculture - polyélevage</t>
  </si>
  <si>
    <t>Bovins viande</t>
  </si>
  <si>
    <t>Ovins, caprins, autres herbivores</t>
  </si>
  <si>
    <t>Maraîchage - Horticulture</t>
  </si>
  <si>
    <t>Bovins mixte (lait et viande)</t>
  </si>
  <si>
    <t>Fruits - Cultures permanentes</t>
  </si>
  <si>
    <t>Otex</t>
  </si>
  <si>
    <t>dont vente directe à la ferme</t>
  </si>
  <si>
    <t>dont vente directe sur les marchés</t>
  </si>
  <si>
    <t>dont vente directe à des commerçants détaillants</t>
  </si>
  <si>
    <t>dont vente aux grandes et moyennes surfaces de distribution</t>
  </si>
  <si>
    <t>La diversification dans les exploitations en 2020</t>
  </si>
  <si>
    <t>Nombre d’exploitations ayant des activités de diversification et/ou transformation dont :</t>
  </si>
  <si>
    <t>Transformation de produits agricoles</t>
  </si>
  <si>
    <t xml:space="preserve">    dont découpe de viande, caissettes...</t>
  </si>
  <si>
    <t xml:space="preserve">    dont transformation du lait (beurre, yaourts...)</t>
  </si>
  <si>
    <t>Travail agricole à façon pour d’autres exploitations (moisson, fenaison...)</t>
  </si>
  <si>
    <t>Vente d’énergie solaire/photovoltaïque</t>
  </si>
  <si>
    <t>Hébergement (chambre d’hôtes, gîte...)</t>
  </si>
  <si>
    <t>Les exploitations bénéficiant d’un signe de qualité* en 2020</t>
  </si>
  <si>
    <t>Nombre d’exploitations en ayant dont :</t>
  </si>
  <si>
    <t>AOP (Appelation d’origine protégée)</t>
  </si>
  <si>
    <t>IGP (Indication géographique protégée)</t>
  </si>
  <si>
    <t>Label rouge</t>
  </si>
  <si>
    <t>Source : Agreste, recensement agricole</t>
  </si>
  <si>
    <t>Nombre d’exploitations par Otex en Bretagne</t>
  </si>
  <si>
    <t>2010</t>
  </si>
  <si>
    <t>2020</t>
  </si>
  <si>
    <t>Bovins lait et viande</t>
  </si>
  <si>
    <t>Polyculture - Polyélevage</t>
  </si>
  <si>
    <t>Spécialisation agricole</t>
  </si>
  <si>
    <t>Dimension économique</t>
  </si>
  <si>
    <t>France métropolitaine</t>
  </si>
  <si>
    <t>Évolution annuelle 2010-2020 (moyennes et grandes)</t>
  </si>
  <si>
    <t>Superficie agricole utilisée (SAU) moyenne d’une exploitation en 2020</t>
  </si>
  <si>
    <t>en hectare</t>
  </si>
  <si>
    <t>Superficie moyenne</t>
  </si>
  <si>
    <t>Territoires</t>
  </si>
  <si>
    <t>SAU 2020</t>
  </si>
  <si>
    <t xml:space="preserve">Évolution de la superficie agricole utilisée (SAU) 2010-2020 par EPCI (Établissement public de coopération intercommunale) </t>
  </si>
  <si>
    <t>Code EPCI</t>
  </si>
  <si>
    <t>Libellé EPCI</t>
  </si>
  <si>
    <t>SAU 2010</t>
  </si>
  <si>
    <t>Évolution SAU 2010-2020</t>
  </si>
  <si>
    <t>Ensemble des exploitations</t>
  </si>
  <si>
    <t>en % des exploitations</t>
  </si>
  <si>
    <t>emplois ETP* totaux</t>
  </si>
  <si>
    <t>emplois ETP* salariés</t>
  </si>
  <si>
    <t>* équivalent temps plein</t>
  </si>
  <si>
    <t>Superficie agricole utilisée (SAU) et production brute standard (PBS) des exploitations selon leur taille économique en 2020</t>
  </si>
  <si>
    <t>Production brute standard (PBS) moyenne par Otex en Bretagne</t>
  </si>
  <si>
    <t>en milliers d'euros annuels</t>
  </si>
  <si>
    <t>Part Bretagne/France métropolitaine</t>
  </si>
  <si>
    <t>Nombre d'exploitations commercialisant en circuits courts en 2020</t>
  </si>
  <si>
    <t>Exploitations commercialisant en circuits courts</t>
  </si>
  <si>
    <t>* Signe d'identification de la qualité et de l'orgine (Siqo), hors agriculture biologique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</si>
</sst>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Alignment="0" applyProtection="0"/>
    <xf numFmtId="0" fontId="3" fillId="0" borderId="1" applyAlignment="0" applyProtection="0"/>
  </cellStyleXfs>
  <cellXfs count="68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6" fillId="0" borderId="4" xfId="0" applyFont="1" applyFill="1" applyBorder="1"/>
    <xf numFmtId="3" fontId="6" fillId="0" borderId="4" xfId="0" applyNumberFormat="1" applyFont="1" applyFill="1" applyBorder="1"/>
    <xf numFmtId="0" fontId="5" fillId="0" borderId="3" xfId="0" applyFont="1" applyFill="1" applyBorder="1"/>
    <xf numFmtId="3" fontId="5" fillId="0" borderId="3" xfId="0" applyNumberFormat="1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right"/>
    </xf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right"/>
    </xf>
    <xf numFmtId="0" fontId="5" fillId="0" borderId="0" xfId="0" applyFont="1" applyFill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0" applyNumberFormat="1" applyFont="1" applyFill="1" applyBorder="1"/>
    <xf numFmtId="0" fontId="6" fillId="0" borderId="0" xfId="0" applyFont="1" applyFill="1" applyBorder="1" applyAlignment="1"/>
    <xf numFmtId="165" fontId="6" fillId="0" borderId="0" xfId="2" applyNumberFormat="1" applyFont="1" applyFill="1" applyBorder="1"/>
    <xf numFmtId="0" fontId="7" fillId="0" borderId="4" xfId="0" applyFont="1" applyFill="1" applyBorder="1"/>
    <xf numFmtId="3" fontId="7" fillId="0" borderId="4" xfId="0" applyNumberFormat="1" applyFont="1" applyFill="1" applyBorder="1"/>
    <xf numFmtId="0" fontId="6" fillId="0" borderId="5" xfId="0" applyFont="1" applyFill="1" applyBorder="1" applyAlignment="1">
      <alignment wrapText="1"/>
    </xf>
    <xf numFmtId="0" fontId="6" fillId="0" borderId="5" xfId="0" applyFont="1" applyFill="1" applyBorder="1"/>
    <xf numFmtId="10" fontId="6" fillId="0" borderId="5" xfId="0" applyNumberFormat="1" applyFont="1" applyFill="1" applyBorder="1"/>
    <xf numFmtId="0" fontId="6" fillId="0" borderId="2" xfId="0" applyFont="1" applyFill="1" applyBorder="1"/>
    <xf numFmtId="1" fontId="6" fillId="0" borderId="4" xfId="0" applyNumberFormat="1" applyFont="1" applyFill="1" applyBorder="1"/>
    <xf numFmtId="1" fontId="5" fillId="0" borderId="2" xfId="0" applyNumberFormat="1" applyFont="1" applyFill="1" applyBorder="1"/>
    <xf numFmtId="0" fontId="9" fillId="0" borderId="2" xfId="0" applyFont="1" applyFill="1" applyBorder="1"/>
    <xf numFmtId="1" fontId="9" fillId="0" borderId="2" xfId="0" applyNumberFormat="1" applyFont="1" applyFill="1" applyBorder="1"/>
    <xf numFmtId="164" fontId="6" fillId="0" borderId="4" xfId="1" applyNumberFormat="1" applyFont="1" applyFill="1" applyBorder="1"/>
    <xf numFmtId="165" fontId="6" fillId="0" borderId="4" xfId="2" applyNumberFormat="1" applyFont="1" applyFill="1" applyBorder="1"/>
    <xf numFmtId="164" fontId="6" fillId="0" borderId="5" xfId="1" applyNumberFormat="1" applyFont="1" applyFill="1" applyBorder="1"/>
    <xf numFmtId="165" fontId="6" fillId="0" borderId="5" xfId="2" applyNumberFormat="1" applyFont="1" applyFill="1" applyBorder="1"/>
    <xf numFmtId="164" fontId="5" fillId="0" borderId="2" xfId="1" applyNumberFormat="1" applyFont="1" applyFill="1" applyBorder="1"/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/>
    <xf numFmtId="3" fontId="6" fillId="0" borderId="5" xfId="0" applyNumberFormat="1" applyFont="1" applyFill="1" applyBorder="1"/>
    <xf numFmtId="3" fontId="5" fillId="0" borderId="5" xfId="0" applyNumberFormat="1" applyFont="1" applyFill="1" applyBorder="1"/>
    <xf numFmtId="3" fontId="6" fillId="0" borderId="2" xfId="0" applyNumberFormat="1" applyFont="1" applyFill="1" applyBorder="1"/>
    <xf numFmtId="166" fontId="6" fillId="0" borderId="4" xfId="0" applyNumberFormat="1" applyFont="1" applyFill="1" applyBorder="1"/>
    <xf numFmtId="166" fontId="6" fillId="0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4" fillId="0" borderId="4" xfId="4" applyFont="1" applyFill="1" applyBorder="1"/>
    <xf numFmtId="0" fontId="4" fillId="0" borderId="5" xfId="4" applyFont="1" applyFill="1" applyBorder="1"/>
    <xf numFmtId="0" fontId="8" fillId="0" borderId="2" xfId="3" applyFont="1" applyFill="1" applyBorder="1"/>
    <xf numFmtId="164" fontId="4" fillId="0" borderId="4" xfId="1" applyNumberFormat="1" applyFont="1" applyFill="1" applyBorder="1"/>
    <xf numFmtId="164" fontId="4" fillId="0" borderId="5" xfId="1" applyNumberFormat="1" applyFont="1" applyFill="1" applyBorder="1"/>
    <xf numFmtId="9" fontId="6" fillId="0" borderId="4" xfId="2" applyFont="1" applyFill="1" applyBorder="1"/>
    <xf numFmtId="9" fontId="6" fillId="0" borderId="4" xfId="0" applyNumberFormat="1" applyFont="1" applyFill="1" applyBorder="1"/>
    <xf numFmtId="9" fontId="6" fillId="0" borderId="5" xfId="0" applyNumberFormat="1" applyFont="1" applyFill="1" applyBorder="1"/>
    <xf numFmtId="3" fontId="5" fillId="0" borderId="4" xfId="0" applyNumberFormat="1" applyFont="1" applyFill="1" applyBorder="1"/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</cellXfs>
  <cellStyles count="5">
    <cellStyle name="Body" xfId="4"/>
    <cellStyle name="Header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17" sqref="A17"/>
    </sheetView>
  </sheetViews>
  <sheetFormatPr baseColWidth="10" defaultRowHeight="12.75" x14ac:dyDescent="0.2"/>
  <cols>
    <col min="1" max="1" width="28.140625" style="2" customWidth="1"/>
    <col min="2" max="7" width="11.42578125" style="2"/>
    <col min="8" max="8" width="14.140625" style="2" customWidth="1"/>
    <col min="9" max="16384" width="11.42578125" style="2"/>
  </cols>
  <sheetData>
    <row r="1" spans="1:8" x14ac:dyDescent="0.2">
      <c r="A1" s="1" t="s">
        <v>19</v>
      </c>
    </row>
    <row r="3" spans="1:8" ht="38.25" x14ac:dyDescent="0.2">
      <c r="A3" s="4" t="s">
        <v>203</v>
      </c>
      <c r="B3" s="4" t="s">
        <v>29</v>
      </c>
      <c r="C3" s="5" t="s">
        <v>21</v>
      </c>
      <c r="D3" s="5" t="s">
        <v>0</v>
      </c>
      <c r="E3" s="5" t="s">
        <v>22</v>
      </c>
      <c r="F3" s="5" t="s">
        <v>1</v>
      </c>
      <c r="G3" s="5" t="s">
        <v>2</v>
      </c>
      <c r="H3" s="5" t="s">
        <v>204</v>
      </c>
    </row>
    <row r="4" spans="1:8" x14ac:dyDescent="0.2">
      <c r="A4" s="39" t="s">
        <v>3</v>
      </c>
      <c r="B4" s="6">
        <v>2020</v>
      </c>
      <c r="C4" s="7">
        <v>1134</v>
      </c>
      <c r="D4" s="7">
        <v>1050</v>
      </c>
      <c r="E4" s="7">
        <v>1457</v>
      </c>
      <c r="F4" s="7">
        <v>1040</v>
      </c>
      <c r="G4" s="7">
        <v>4681</v>
      </c>
      <c r="H4" s="7">
        <v>107597</v>
      </c>
    </row>
    <row r="5" spans="1:8" x14ac:dyDescent="0.2">
      <c r="A5" s="38"/>
      <c r="B5" s="6">
        <v>2010</v>
      </c>
      <c r="C5" s="7">
        <v>1821</v>
      </c>
      <c r="D5" s="7">
        <v>1260</v>
      </c>
      <c r="E5" s="7">
        <v>2673</v>
      </c>
      <c r="F5" s="7">
        <v>1726</v>
      </c>
      <c r="G5" s="7">
        <v>7480</v>
      </c>
      <c r="H5" s="7">
        <v>156008</v>
      </c>
    </row>
    <row r="6" spans="1:8" x14ac:dyDescent="0.2">
      <c r="A6" s="38" t="s">
        <v>4</v>
      </c>
      <c r="B6" s="6">
        <v>2020</v>
      </c>
      <c r="C6" s="7">
        <v>1311</v>
      </c>
      <c r="D6" s="7">
        <v>1078</v>
      </c>
      <c r="E6" s="7">
        <v>1221</v>
      </c>
      <c r="F6" s="7">
        <v>1129</v>
      </c>
      <c r="G6" s="7">
        <v>4739</v>
      </c>
      <c r="H6" s="7">
        <v>103796</v>
      </c>
    </row>
    <row r="7" spans="1:8" x14ac:dyDescent="0.2">
      <c r="A7" s="38"/>
      <c r="B7" s="6">
        <v>2010</v>
      </c>
      <c r="C7" s="7">
        <v>1474</v>
      </c>
      <c r="D7" s="7">
        <v>1390</v>
      </c>
      <c r="E7" s="7">
        <v>1510</v>
      </c>
      <c r="F7" s="7">
        <v>1230</v>
      </c>
      <c r="G7" s="7">
        <v>5604</v>
      </c>
      <c r="H7" s="7">
        <v>131332</v>
      </c>
    </row>
    <row r="8" spans="1:8" x14ac:dyDescent="0.2">
      <c r="A8" s="38" t="s">
        <v>5</v>
      </c>
      <c r="B8" s="6">
        <v>2020</v>
      </c>
      <c r="C8" s="7">
        <v>1986</v>
      </c>
      <c r="D8" s="7">
        <v>1518</v>
      </c>
      <c r="E8" s="7">
        <v>2066</v>
      </c>
      <c r="F8" s="7">
        <v>1510</v>
      </c>
      <c r="G8" s="7">
        <v>7080</v>
      </c>
      <c r="H8" s="7">
        <v>100897</v>
      </c>
    </row>
    <row r="9" spans="1:8" x14ac:dyDescent="0.2">
      <c r="A9" s="38"/>
      <c r="B9" s="6">
        <v>2010</v>
      </c>
      <c r="C9" s="7">
        <v>3123</v>
      </c>
      <c r="D9" s="7">
        <v>2485</v>
      </c>
      <c r="E9" s="7">
        <v>3450</v>
      </c>
      <c r="F9" s="7">
        <v>2341</v>
      </c>
      <c r="G9" s="7">
        <v>11399</v>
      </c>
      <c r="H9" s="7">
        <v>127729</v>
      </c>
    </row>
    <row r="10" spans="1:8" x14ac:dyDescent="0.2">
      <c r="A10" s="38" t="s">
        <v>6</v>
      </c>
      <c r="B10" s="6">
        <v>2020</v>
      </c>
      <c r="C10" s="7">
        <v>2885</v>
      </c>
      <c r="D10" s="7">
        <v>2621</v>
      </c>
      <c r="E10" s="7">
        <v>2257</v>
      </c>
      <c r="F10" s="7">
        <v>2084</v>
      </c>
      <c r="G10" s="7">
        <v>9847</v>
      </c>
      <c r="H10" s="7">
        <v>77489</v>
      </c>
    </row>
    <row r="11" spans="1:8" x14ac:dyDescent="0.2">
      <c r="A11" s="40"/>
      <c r="B11" s="6">
        <v>2010</v>
      </c>
      <c r="C11" s="7">
        <v>3054</v>
      </c>
      <c r="D11" s="7">
        <v>2654</v>
      </c>
      <c r="E11" s="7">
        <v>1997</v>
      </c>
      <c r="F11" s="7">
        <v>2259</v>
      </c>
      <c r="G11" s="7">
        <v>9964</v>
      </c>
      <c r="H11" s="7">
        <v>74908</v>
      </c>
    </row>
    <row r="12" spans="1:8" x14ac:dyDescent="0.2">
      <c r="A12" s="41" t="s">
        <v>216</v>
      </c>
      <c r="B12" s="8">
        <v>2020</v>
      </c>
      <c r="C12" s="9">
        <v>7316</v>
      </c>
      <c r="D12" s="9">
        <v>6267</v>
      </c>
      <c r="E12" s="9">
        <v>7001</v>
      </c>
      <c r="F12" s="9">
        <v>5763</v>
      </c>
      <c r="G12" s="9">
        <v>26347</v>
      </c>
      <c r="H12" s="9">
        <v>389779</v>
      </c>
    </row>
    <row r="13" spans="1:8" x14ac:dyDescent="0.2">
      <c r="A13" s="42"/>
      <c r="B13" s="10">
        <v>2010</v>
      </c>
      <c r="C13" s="11" t="s">
        <v>8</v>
      </c>
      <c r="D13" s="11" t="s">
        <v>9</v>
      </c>
      <c r="E13" s="11" t="s">
        <v>10</v>
      </c>
      <c r="F13" s="11" t="s">
        <v>11</v>
      </c>
      <c r="G13" s="11" t="s">
        <v>12</v>
      </c>
      <c r="H13" s="11" t="s">
        <v>13</v>
      </c>
    </row>
    <row r="14" spans="1:8" ht="25.5" x14ac:dyDescent="0.2">
      <c r="A14" s="12" t="s">
        <v>205</v>
      </c>
      <c r="B14" s="13"/>
      <c r="C14" s="14" t="s">
        <v>14</v>
      </c>
      <c r="D14" s="14" t="s">
        <v>15</v>
      </c>
      <c r="E14" s="14" t="s">
        <v>16</v>
      </c>
      <c r="F14" s="14" t="s">
        <v>17</v>
      </c>
      <c r="G14" s="14" t="s">
        <v>14</v>
      </c>
      <c r="H14" s="14" t="s">
        <v>18</v>
      </c>
    </row>
    <row r="16" spans="1:8" x14ac:dyDescent="0.2">
      <c r="A16" s="3" t="s">
        <v>154</v>
      </c>
    </row>
  </sheetData>
  <mergeCells count="5">
    <mergeCell ref="A4:A5"/>
    <mergeCell ref="A6:A7"/>
    <mergeCell ref="A8:A9"/>
    <mergeCell ref="A10:A11"/>
    <mergeCell ref="A12:A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9" sqref="C9"/>
    </sheetView>
  </sheetViews>
  <sheetFormatPr baseColWidth="10" defaultRowHeight="12.75" x14ac:dyDescent="0.2"/>
  <cols>
    <col min="1" max="1" width="50.7109375" style="16" bestFit="1" customWidth="1"/>
    <col min="2" max="16384" width="11.42578125" style="16"/>
  </cols>
  <sheetData>
    <row r="1" spans="1:3" x14ac:dyDescent="0.2">
      <c r="A1" s="15" t="s">
        <v>222</v>
      </c>
    </row>
    <row r="3" spans="1:3" x14ac:dyDescent="0.2">
      <c r="A3" s="18" t="s">
        <v>223</v>
      </c>
    </row>
    <row r="4" spans="1:3" x14ac:dyDescent="0.2">
      <c r="A4" s="4" t="s">
        <v>202</v>
      </c>
      <c r="B4" s="56" t="s">
        <v>198</v>
      </c>
      <c r="C4" s="56" t="s">
        <v>199</v>
      </c>
    </row>
    <row r="5" spans="1:3" x14ac:dyDescent="0.2">
      <c r="A5" s="54" t="s">
        <v>170</v>
      </c>
      <c r="B5" s="57">
        <v>514.68768693918241</v>
      </c>
      <c r="C5" s="57">
        <v>605.19591235499911</v>
      </c>
    </row>
    <row r="6" spans="1:3" x14ac:dyDescent="0.2">
      <c r="A6" s="54" t="s">
        <v>175</v>
      </c>
      <c r="B6" s="57">
        <v>374.17584369449378</v>
      </c>
      <c r="C6" s="57">
        <v>529.97281323877064</v>
      </c>
    </row>
    <row r="7" spans="1:3" x14ac:dyDescent="0.2">
      <c r="A7" s="54" t="s">
        <v>201</v>
      </c>
      <c r="B7" s="57">
        <v>197.26803013993541</v>
      </c>
      <c r="C7" s="57">
        <v>269.71445042275172</v>
      </c>
    </row>
    <row r="8" spans="1:3" x14ac:dyDescent="0.2">
      <c r="A8" s="54" t="s">
        <v>169</v>
      </c>
      <c r="B8" s="57">
        <v>176.10744474997455</v>
      </c>
      <c r="C8" s="57">
        <v>254.59777446057811</v>
      </c>
    </row>
    <row r="9" spans="1:3" x14ac:dyDescent="0.2">
      <c r="A9" s="54" t="s">
        <v>200</v>
      </c>
      <c r="B9" s="57">
        <v>201.05243088655862</v>
      </c>
      <c r="C9" s="57">
        <v>247</v>
      </c>
    </row>
    <row r="10" spans="1:3" x14ac:dyDescent="0.2">
      <c r="A10" s="54" t="s">
        <v>171</v>
      </c>
      <c r="B10" s="57">
        <v>64.6751212234241</v>
      </c>
      <c r="C10" s="57">
        <v>71.875913851017586</v>
      </c>
    </row>
    <row r="11" spans="1:3" x14ac:dyDescent="0.2">
      <c r="A11" s="54" t="s">
        <v>173</v>
      </c>
      <c r="B11" s="57">
        <v>54.459653092006036</v>
      </c>
      <c r="C11" s="57">
        <v>70.473555337904017</v>
      </c>
    </row>
    <row r="12" spans="1:3" x14ac:dyDescent="0.2">
      <c r="A12" s="54" t="s">
        <v>177</v>
      </c>
      <c r="B12" s="57">
        <v>87.941666666666663</v>
      </c>
      <c r="C12" s="57">
        <v>67.388888888888886</v>
      </c>
    </row>
    <row r="13" spans="1:3" x14ac:dyDescent="0.2">
      <c r="A13" s="55" t="s">
        <v>174</v>
      </c>
      <c r="B13" s="58">
        <v>24.790508764429244</v>
      </c>
      <c r="C13" s="58">
        <v>43.361736334405144</v>
      </c>
    </row>
    <row r="14" spans="1:3" x14ac:dyDescent="0.2">
      <c r="B14" s="20"/>
      <c r="C14" s="20"/>
    </row>
    <row r="15" spans="1:3" x14ac:dyDescent="0.2">
      <c r="A15" s="18" t="s">
        <v>154</v>
      </c>
    </row>
  </sheetData>
  <sortState ref="A6:C14">
    <sortCondition descending="1" ref="C6:C1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E26" sqref="E26"/>
    </sheetView>
  </sheetViews>
  <sheetFormatPr baseColWidth="10" defaultRowHeight="12.75" x14ac:dyDescent="0.2"/>
  <cols>
    <col min="1" max="1" width="30.28515625" style="16" customWidth="1"/>
    <col min="2" max="7" width="11.42578125" style="16"/>
    <col min="8" max="8" width="16.140625" style="16" customWidth="1"/>
    <col min="9" max="16384" width="11.42578125" style="16"/>
  </cols>
  <sheetData>
    <row r="1" spans="1:8" x14ac:dyDescent="0.2">
      <c r="A1" s="15" t="s">
        <v>168</v>
      </c>
    </row>
    <row r="3" spans="1:8" ht="38.25" x14ac:dyDescent="0.2">
      <c r="A3" s="4" t="s">
        <v>178</v>
      </c>
      <c r="B3" s="4" t="s">
        <v>29</v>
      </c>
      <c r="C3" s="5" t="s">
        <v>21</v>
      </c>
      <c r="D3" s="5" t="s">
        <v>0</v>
      </c>
      <c r="E3" s="5" t="s">
        <v>22</v>
      </c>
      <c r="F3" s="5" t="s">
        <v>1</v>
      </c>
      <c r="G3" s="5" t="s">
        <v>2</v>
      </c>
      <c r="H3" s="5" t="s">
        <v>224</v>
      </c>
    </row>
    <row r="4" spans="1:8" x14ac:dyDescent="0.2">
      <c r="A4" s="39" t="s">
        <v>169</v>
      </c>
      <c r="B4" s="6">
        <v>2020</v>
      </c>
      <c r="C4" s="7">
        <v>1845</v>
      </c>
      <c r="D4" s="7">
        <v>1524</v>
      </c>
      <c r="E4" s="7">
        <v>2503</v>
      </c>
      <c r="F4" s="7">
        <v>1497</v>
      </c>
      <c r="G4" s="7">
        <v>7369</v>
      </c>
      <c r="H4" s="59">
        <v>0.21</v>
      </c>
    </row>
    <row r="5" spans="1:8" x14ac:dyDescent="0.2">
      <c r="A5" s="38"/>
      <c r="B5" s="6">
        <v>2010</v>
      </c>
      <c r="C5" s="7">
        <v>2446</v>
      </c>
      <c r="D5" s="7">
        <v>2041</v>
      </c>
      <c r="E5" s="7">
        <v>3226</v>
      </c>
      <c r="F5" s="7">
        <v>2106</v>
      </c>
      <c r="G5" s="7">
        <v>9819</v>
      </c>
      <c r="H5" s="59">
        <v>0.2</v>
      </c>
    </row>
    <row r="6" spans="1:8" x14ac:dyDescent="0.2">
      <c r="A6" s="38" t="s">
        <v>170</v>
      </c>
      <c r="B6" s="6">
        <v>2020</v>
      </c>
      <c r="C6" s="7">
        <v>2005</v>
      </c>
      <c r="D6" s="7">
        <v>1243</v>
      </c>
      <c r="E6" s="6">
        <v>858</v>
      </c>
      <c r="F6" s="7">
        <v>1325</v>
      </c>
      <c r="G6" s="7">
        <v>5431</v>
      </c>
      <c r="H6" s="60">
        <v>0.28999999999999998</v>
      </c>
    </row>
    <row r="7" spans="1:8" x14ac:dyDescent="0.2">
      <c r="A7" s="38"/>
      <c r="B7" s="6">
        <v>2010</v>
      </c>
      <c r="C7" s="7">
        <v>2893</v>
      </c>
      <c r="D7" s="7">
        <v>1773</v>
      </c>
      <c r="E7" s="7">
        <v>1415</v>
      </c>
      <c r="F7" s="7">
        <v>1943</v>
      </c>
      <c r="G7" s="7">
        <v>8024</v>
      </c>
      <c r="H7" s="60">
        <v>0.28000000000000003</v>
      </c>
    </row>
    <row r="8" spans="1:8" x14ac:dyDescent="0.2">
      <c r="A8" s="38" t="s">
        <v>171</v>
      </c>
      <c r="B8" s="6">
        <v>2020</v>
      </c>
      <c r="C8" s="7">
        <v>1439</v>
      </c>
      <c r="D8" s="7">
        <v>1148</v>
      </c>
      <c r="E8" s="7">
        <v>1268</v>
      </c>
      <c r="F8" s="7">
        <v>1206</v>
      </c>
      <c r="G8" s="7">
        <v>5061</v>
      </c>
      <c r="H8" s="60">
        <v>0.05</v>
      </c>
    </row>
    <row r="9" spans="1:8" x14ac:dyDescent="0.2">
      <c r="A9" s="38"/>
      <c r="B9" s="6">
        <v>2010</v>
      </c>
      <c r="C9" s="7">
        <v>1411</v>
      </c>
      <c r="D9" s="7">
        <v>1445</v>
      </c>
      <c r="E9" s="7">
        <v>1445</v>
      </c>
      <c r="F9" s="7">
        <v>1061</v>
      </c>
      <c r="G9" s="7">
        <v>5362</v>
      </c>
      <c r="H9" s="60">
        <v>0.05</v>
      </c>
    </row>
    <row r="10" spans="1:8" x14ac:dyDescent="0.2">
      <c r="A10" s="38" t="s">
        <v>172</v>
      </c>
      <c r="B10" s="6">
        <v>2020</v>
      </c>
      <c r="C10" s="6">
        <v>705</v>
      </c>
      <c r="D10" s="6">
        <v>591</v>
      </c>
      <c r="E10" s="6">
        <v>740</v>
      </c>
      <c r="F10" s="6">
        <v>566</v>
      </c>
      <c r="G10" s="7">
        <v>2602</v>
      </c>
      <c r="H10" s="60">
        <v>0.06</v>
      </c>
    </row>
    <row r="11" spans="1:8" x14ac:dyDescent="0.2">
      <c r="A11" s="38"/>
      <c r="B11" s="6">
        <v>2010</v>
      </c>
      <c r="C11" s="6">
        <v>937</v>
      </c>
      <c r="D11" s="6">
        <v>842</v>
      </c>
      <c r="E11" s="7">
        <v>1112</v>
      </c>
      <c r="F11" s="6">
        <v>825</v>
      </c>
      <c r="G11" s="7">
        <v>3716</v>
      </c>
      <c r="H11" s="60">
        <v>0.06</v>
      </c>
    </row>
    <row r="12" spans="1:8" x14ac:dyDescent="0.2">
      <c r="A12" s="38" t="s">
        <v>173</v>
      </c>
      <c r="B12" s="6">
        <v>2020</v>
      </c>
      <c r="C12" s="6">
        <v>497</v>
      </c>
      <c r="D12" s="6">
        <v>436</v>
      </c>
      <c r="E12" s="6">
        <v>666</v>
      </c>
      <c r="F12" s="6">
        <v>443</v>
      </c>
      <c r="G12" s="7">
        <v>2042</v>
      </c>
      <c r="H12" s="60">
        <v>0.04</v>
      </c>
    </row>
    <row r="13" spans="1:8" x14ac:dyDescent="0.2">
      <c r="A13" s="38"/>
      <c r="B13" s="6">
        <v>2010</v>
      </c>
      <c r="C13" s="6">
        <v>657</v>
      </c>
      <c r="D13" s="6">
        <v>511</v>
      </c>
      <c r="E13" s="6">
        <v>872</v>
      </c>
      <c r="F13" s="6">
        <v>612</v>
      </c>
      <c r="G13" s="7">
        <v>2652</v>
      </c>
      <c r="H13" s="60">
        <v>0.04</v>
      </c>
    </row>
    <row r="14" spans="1:8" x14ac:dyDescent="0.2">
      <c r="A14" s="38" t="s">
        <v>174</v>
      </c>
      <c r="B14" s="6">
        <v>2020</v>
      </c>
      <c r="C14" s="6">
        <v>270</v>
      </c>
      <c r="D14" s="6">
        <v>295</v>
      </c>
      <c r="E14" s="6">
        <v>361</v>
      </c>
      <c r="F14" s="6">
        <v>318</v>
      </c>
      <c r="G14" s="7">
        <v>1244</v>
      </c>
      <c r="H14" s="60">
        <v>0.04</v>
      </c>
    </row>
    <row r="15" spans="1:8" x14ac:dyDescent="0.2">
      <c r="A15" s="38"/>
      <c r="B15" s="6">
        <v>2010</v>
      </c>
      <c r="C15" s="6">
        <v>547</v>
      </c>
      <c r="D15" s="6">
        <v>396</v>
      </c>
      <c r="E15" s="6">
        <v>784</v>
      </c>
      <c r="F15" s="6">
        <v>612</v>
      </c>
      <c r="G15" s="7">
        <v>2339</v>
      </c>
      <c r="H15" s="60">
        <v>0.04</v>
      </c>
    </row>
    <row r="16" spans="1:8" x14ac:dyDescent="0.2">
      <c r="A16" s="38" t="s">
        <v>175</v>
      </c>
      <c r="B16" s="6">
        <v>2020</v>
      </c>
      <c r="C16" s="6">
        <v>333</v>
      </c>
      <c r="D16" s="6">
        <v>822</v>
      </c>
      <c r="E16" s="6">
        <v>285</v>
      </c>
      <c r="F16" s="6">
        <v>252</v>
      </c>
      <c r="G16" s="7">
        <v>1692</v>
      </c>
      <c r="H16" s="60">
        <v>0.11</v>
      </c>
    </row>
    <row r="17" spans="1:8" x14ac:dyDescent="0.2">
      <c r="A17" s="38"/>
      <c r="B17" s="6">
        <v>2010</v>
      </c>
      <c r="C17" s="6">
        <v>221</v>
      </c>
      <c r="D17" s="6">
        <v>505</v>
      </c>
      <c r="E17" s="6">
        <v>212</v>
      </c>
      <c r="F17" s="6">
        <v>188</v>
      </c>
      <c r="G17" s="7">
        <v>1126</v>
      </c>
      <c r="H17" s="60">
        <v>0.08</v>
      </c>
    </row>
    <row r="18" spans="1:8" x14ac:dyDescent="0.2">
      <c r="A18" s="38" t="s">
        <v>176</v>
      </c>
      <c r="B18" s="6">
        <v>2020</v>
      </c>
      <c r="C18" s="6">
        <v>131</v>
      </c>
      <c r="D18" s="6">
        <v>109</v>
      </c>
      <c r="E18" s="6">
        <v>198</v>
      </c>
      <c r="F18" s="6">
        <v>104</v>
      </c>
      <c r="G18" s="6">
        <v>542</v>
      </c>
      <c r="H18" s="60">
        <v>7.0000000000000007E-2</v>
      </c>
    </row>
    <row r="19" spans="1:8" x14ac:dyDescent="0.2">
      <c r="A19" s="38"/>
      <c r="B19" s="6">
        <v>2010</v>
      </c>
      <c r="C19" s="6">
        <v>267</v>
      </c>
      <c r="D19" s="6">
        <v>185</v>
      </c>
      <c r="E19" s="6">
        <v>438</v>
      </c>
      <c r="F19" s="6">
        <v>159</v>
      </c>
      <c r="G19" s="7">
        <v>1049</v>
      </c>
      <c r="H19" s="60">
        <v>0.08</v>
      </c>
    </row>
    <row r="20" spans="1:8" x14ac:dyDescent="0.2">
      <c r="A20" s="38" t="s">
        <v>177</v>
      </c>
      <c r="B20" s="6">
        <v>2020</v>
      </c>
      <c r="C20" s="6">
        <v>91</v>
      </c>
      <c r="D20" s="6">
        <v>97</v>
      </c>
      <c r="E20" s="6">
        <v>120</v>
      </c>
      <c r="F20" s="6">
        <v>52</v>
      </c>
      <c r="G20" s="6">
        <v>360</v>
      </c>
      <c r="H20" s="60">
        <v>0.02</v>
      </c>
    </row>
    <row r="21" spans="1:8" x14ac:dyDescent="0.2">
      <c r="A21" s="40"/>
      <c r="B21" s="26">
        <v>2010</v>
      </c>
      <c r="C21" s="26">
        <v>93</v>
      </c>
      <c r="D21" s="26">
        <v>91</v>
      </c>
      <c r="E21" s="26">
        <v>126</v>
      </c>
      <c r="F21" s="26">
        <v>50</v>
      </c>
      <c r="G21" s="26">
        <v>360</v>
      </c>
      <c r="H21" s="61">
        <v>0.02</v>
      </c>
    </row>
    <row r="23" spans="1:8" x14ac:dyDescent="0.2">
      <c r="A23" s="18" t="s">
        <v>154</v>
      </c>
    </row>
  </sheetData>
  <mergeCells count="9">
    <mergeCell ref="A16:A17"/>
    <mergeCell ref="A18:A19"/>
    <mergeCell ref="A20:A21"/>
    <mergeCell ref="A4:A5"/>
    <mergeCell ref="A6:A7"/>
    <mergeCell ref="A8:A9"/>
    <mergeCell ref="A10:A11"/>
    <mergeCell ref="A12:A13"/>
    <mergeCell ref="A14:A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10" sqref="A10"/>
    </sheetView>
  </sheetViews>
  <sheetFormatPr baseColWidth="10" defaultRowHeight="12.75" x14ac:dyDescent="0.2"/>
  <cols>
    <col min="1" max="1" width="53.5703125" style="16" bestFit="1" customWidth="1"/>
    <col min="2" max="16384" width="11.42578125" style="16"/>
  </cols>
  <sheetData>
    <row r="1" spans="1:6" x14ac:dyDescent="0.2">
      <c r="A1" s="15" t="s">
        <v>225</v>
      </c>
    </row>
    <row r="3" spans="1:6" ht="25.5" x14ac:dyDescent="0.2">
      <c r="A3" s="28"/>
      <c r="B3" s="5" t="s">
        <v>21</v>
      </c>
      <c r="C3" s="5" t="s">
        <v>0</v>
      </c>
      <c r="D3" s="5" t="s">
        <v>22</v>
      </c>
      <c r="E3" s="5" t="s">
        <v>1</v>
      </c>
      <c r="F3" s="5" t="s">
        <v>2</v>
      </c>
    </row>
    <row r="4" spans="1:6" x14ac:dyDescent="0.2">
      <c r="A4" s="46" t="s">
        <v>226</v>
      </c>
      <c r="B4" s="62">
        <v>875</v>
      </c>
      <c r="C4" s="62">
        <v>1167</v>
      </c>
      <c r="D4" s="62">
        <v>1074</v>
      </c>
      <c r="E4" s="62">
        <v>930</v>
      </c>
      <c r="F4" s="62">
        <v>4046</v>
      </c>
    </row>
    <row r="5" spans="1:6" x14ac:dyDescent="0.2">
      <c r="A5" s="63" t="s">
        <v>179</v>
      </c>
      <c r="B5" s="7">
        <v>500</v>
      </c>
      <c r="C5" s="7">
        <v>678</v>
      </c>
      <c r="D5" s="7">
        <v>688</v>
      </c>
      <c r="E5" s="7">
        <v>569</v>
      </c>
      <c r="F5" s="7">
        <v>2435</v>
      </c>
    </row>
    <row r="6" spans="1:6" x14ac:dyDescent="0.2">
      <c r="A6" s="63" t="s">
        <v>180</v>
      </c>
      <c r="B6" s="7">
        <v>261</v>
      </c>
      <c r="C6" s="7">
        <v>398</v>
      </c>
      <c r="D6" s="7">
        <v>330</v>
      </c>
      <c r="E6" s="7">
        <v>303</v>
      </c>
      <c r="F6" s="7">
        <v>1292</v>
      </c>
    </row>
    <row r="7" spans="1:6" x14ac:dyDescent="0.2">
      <c r="A7" s="63" t="s">
        <v>181</v>
      </c>
      <c r="B7" s="7">
        <v>274</v>
      </c>
      <c r="C7" s="7">
        <v>317</v>
      </c>
      <c r="D7" s="7">
        <v>305</v>
      </c>
      <c r="E7" s="7">
        <v>212</v>
      </c>
      <c r="F7" s="7">
        <v>1108</v>
      </c>
    </row>
    <row r="8" spans="1:6" x14ac:dyDescent="0.2">
      <c r="A8" s="64" t="s">
        <v>182</v>
      </c>
      <c r="B8" s="47">
        <v>178</v>
      </c>
      <c r="C8" s="47">
        <v>259</v>
      </c>
      <c r="D8" s="47">
        <v>182</v>
      </c>
      <c r="E8" s="47">
        <v>175</v>
      </c>
      <c r="F8" s="47">
        <v>794</v>
      </c>
    </row>
    <row r="9" spans="1:6" x14ac:dyDescent="0.2">
      <c r="A9" s="19"/>
      <c r="B9" s="17"/>
      <c r="C9" s="17"/>
      <c r="D9" s="17"/>
      <c r="E9" s="17"/>
      <c r="F9" s="17"/>
    </row>
    <row r="10" spans="1:6" x14ac:dyDescent="0.2">
      <c r="A10" s="18" t="s">
        <v>154</v>
      </c>
      <c r="C10" s="17"/>
      <c r="D10" s="17"/>
      <c r="E10" s="17"/>
      <c r="F10" s="1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10" sqref="D10"/>
    </sheetView>
  </sheetViews>
  <sheetFormatPr baseColWidth="10" defaultRowHeight="12.75" x14ac:dyDescent="0.2"/>
  <cols>
    <col min="1" max="1" width="81.28515625" style="16" bestFit="1" customWidth="1"/>
    <col min="2" max="16384" width="11.42578125" style="16"/>
  </cols>
  <sheetData>
    <row r="1" spans="1:6" x14ac:dyDescent="0.2">
      <c r="A1" s="15" t="s">
        <v>183</v>
      </c>
    </row>
    <row r="3" spans="1:6" ht="25.5" x14ac:dyDescent="0.2">
      <c r="A3" s="28"/>
      <c r="B3" s="5" t="s">
        <v>21</v>
      </c>
      <c r="C3" s="5" t="s">
        <v>0</v>
      </c>
      <c r="D3" s="5" t="s">
        <v>22</v>
      </c>
      <c r="E3" s="5" t="s">
        <v>1</v>
      </c>
      <c r="F3" s="5" t="s">
        <v>2</v>
      </c>
    </row>
    <row r="4" spans="1:6" x14ac:dyDescent="0.2">
      <c r="A4" s="46" t="s">
        <v>184</v>
      </c>
      <c r="B4" s="62">
        <v>1211</v>
      </c>
      <c r="C4" s="62">
        <v>1209</v>
      </c>
      <c r="D4" s="62">
        <v>1396</v>
      </c>
      <c r="E4" s="62">
        <v>1073</v>
      </c>
      <c r="F4" s="62">
        <v>4889</v>
      </c>
    </row>
    <row r="5" spans="1:6" x14ac:dyDescent="0.2">
      <c r="A5" s="65" t="s">
        <v>185</v>
      </c>
      <c r="B5" s="7">
        <v>436</v>
      </c>
      <c r="C5" s="7">
        <v>490</v>
      </c>
      <c r="D5" s="7">
        <v>593</v>
      </c>
      <c r="E5" s="7">
        <v>470</v>
      </c>
      <c r="F5" s="7">
        <v>1989</v>
      </c>
    </row>
    <row r="6" spans="1:6" x14ac:dyDescent="0.2">
      <c r="A6" s="63" t="s">
        <v>186</v>
      </c>
      <c r="B6" s="7">
        <v>184</v>
      </c>
      <c r="C6" s="7">
        <v>220</v>
      </c>
      <c r="D6" s="7">
        <v>297</v>
      </c>
      <c r="E6" s="7">
        <v>222</v>
      </c>
      <c r="F6" s="7">
        <v>923</v>
      </c>
    </row>
    <row r="7" spans="1:6" x14ac:dyDescent="0.2">
      <c r="A7" s="63" t="s">
        <v>187</v>
      </c>
      <c r="B7" s="7">
        <v>73</v>
      </c>
      <c r="C7" s="7">
        <v>99</v>
      </c>
      <c r="D7" s="7">
        <v>78</v>
      </c>
      <c r="E7" s="7">
        <v>80</v>
      </c>
      <c r="F7" s="7">
        <v>330</v>
      </c>
    </row>
    <row r="8" spans="1:6" x14ac:dyDescent="0.2">
      <c r="A8" s="65" t="s">
        <v>188</v>
      </c>
      <c r="B8" s="7">
        <v>308</v>
      </c>
      <c r="C8" s="7">
        <v>237</v>
      </c>
      <c r="D8" s="7">
        <v>255</v>
      </c>
      <c r="E8" s="7">
        <v>245</v>
      </c>
      <c r="F8" s="7">
        <v>1045</v>
      </c>
    </row>
    <row r="9" spans="1:6" x14ac:dyDescent="0.2">
      <c r="A9" s="6" t="s">
        <v>189</v>
      </c>
      <c r="B9" s="6">
        <v>179</v>
      </c>
      <c r="C9" s="6">
        <v>224</v>
      </c>
      <c r="D9" s="6">
        <v>360</v>
      </c>
      <c r="E9" s="6">
        <v>168</v>
      </c>
      <c r="F9" s="6">
        <v>931</v>
      </c>
    </row>
    <row r="10" spans="1:6" x14ac:dyDescent="0.2">
      <c r="A10" s="26" t="s">
        <v>190</v>
      </c>
      <c r="B10" s="26">
        <v>157</v>
      </c>
      <c r="C10" s="26">
        <v>160</v>
      </c>
      <c r="D10" s="26">
        <v>114</v>
      </c>
      <c r="E10" s="26">
        <v>96</v>
      </c>
      <c r="F10" s="26">
        <v>527</v>
      </c>
    </row>
    <row r="12" spans="1:6" x14ac:dyDescent="0.2">
      <c r="A12" s="18" t="s">
        <v>154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11" sqref="A11"/>
    </sheetView>
  </sheetViews>
  <sheetFormatPr baseColWidth="10" defaultRowHeight="12.75" x14ac:dyDescent="0.2"/>
  <cols>
    <col min="1" max="1" width="38.28515625" style="16" customWidth="1"/>
    <col min="2" max="16384" width="11.42578125" style="16"/>
  </cols>
  <sheetData>
    <row r="1" spans="1:6" x14ac:dyDescent="0.2">
      <c r="A1" s="15" t="s">
        <v>191</v>
      </c>
    </row>
    <row r="3" spans="1:6" ht="25.5" x14ac:dyDescent="0.2">
      <c r="A3" s="28"/>
      <c r="B3" s="5" t="s">
        <v>21</v>
      </c>
      <c r="C3" s="5" t="s">
        <v>0</v>
      </c>
      <c r="D3" s="5" t="s">
        <v>22</v>
      </c>
      <c r="E3" s="5" t="s">
        <v>1</v>
      </c>
      <c r="F3" s="5" t="s">
        <v>2</v>
      </c>
    </row>
    <row r="4" spans="1:6" x14ac:dyDescent="0.2">
      <c r="A4" s="66" t="s">
        <v>192</v>
      </c>
      <c r="B4" s="62">
        <v>655</v>
      </c>
      <c r="C4" s="62">
        <v>377</v>
      </c>
      <c r="D4" s="62">
        <v>420</v>
      </c>
      <c r="E4" s="62">
        <v>224</v>
      </c>
      <c r="F4" s="62">
        <v>1676</v>
      </c>
    </row>
    <row r="5" spans="1:6" x14ac:dyDescent="0.2">
      <c r="A5" s="65" t="s">
        <v>193</v>
      </c>
      <c r="B5" s="7">
        <v>161</v>
      </c>
      <c r="C5" s="7">
        <v>127</v>
      </c>
      <c r="D5" s="7">
        <v>38</v>
      </c>
      <c r="E5" s="7">
        <v>23</v>
      </c>
      <c r="F5" s="7">
        <v>349</v>
      </c>
    </row>
    <row r="6" spans="1:6" x14ac:dyDescent="0.2">
      <c r="A6" s="65" t="s">
        <v>194</v>
      </c>
      <c r="B6" s="7">
        <v>59</v>
      </c>
      <c r="C6" s="7">
        <v>51</v>
      </c>
      <c r="D6" s="7">
        <v>64</v>
      </c>
      <c r="E6" s="7">
        <v>46</v>
      </c>
      <c r="F6" s="7">
        <v>220</v>
      </c>
    </row>
    <row r="7" spans="1:6" x14ac:dyDescent="0.2">
      <c r="A7" s="67" t="s">
        <v>195</v>
      </c>
      <c r="B7" s="47">
        <v>450</v>
      </c>
      <c r="C7" s="47">
        <v>199</v>
      </c>
      <c r="D7" s="47">
        <v>332</v>
      </c>
      <c r="E7" s="47">
        <v>153</v>
      </c>
      <c r="F7" s="47">
        <v>1134</v>
      </c>
    </row>
    <row r="9" spans="1:6" x14ac:dyDescent="0.2">
      <c r="A9" s="16" t="s">
        <v>227</v>
      </c>
    </row>
    <row r="10" spans="1:6" x14ac:dyDescent="0.2">
      <c r="A10" s="18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baseColWidth="10" defaultRowHeight="12.75" x14ac:dyDescent="0.2"/>
  <cols>
    <col min="1" max="1" width="46.7109375" style="16" bestFit="1" customWidth="1"/>
    <col min="2" max="2" width="15.85546875" style="16" customWidth="1"/>
    <col min="3" max="16384" width="11.42578125" style="16"/>
  </cols>
  <sheetData>
    <row r="1" spans="1:8" x14ac:dyDescent="0.2">
      <c r="A1" s="15" t="s">
        <v>24</v>
      </c>
      <c r="B1" s="15"/>
    </row>
    <row r="3" spans="1:8" ht="25.5" x14ac:dyDescent="0.2">
      <c r="A3" s="28"/>
      <c r="B3" s="4" t="s">
        <v>29</v>
      </c>
      <c r="C3" s="5" t="s">
        <v>21</v>
      </c>
      <c r="D3" s="5" t="s">
        <v>0</v>
      </c>
      <c r="E3" s="5" t="s">
        <v>22</v>
      </c>
      <c r="F3" s="5" t="s">
        <v>1</v>
      </c>
      <c r="G3" s="5" t="s">
        <v>2</v>
      </c>
      <c r="H3" s="5" t="s">
        <v>20</v>
      </c>
    </row>
    <row r="4" spans="1:8" x14ac:dyDescent="0.2">
      <c r="A4" s="6" t="s">
        <v>25</v>
      </c>
      <c r="B4" s="6">
        <v>2010</v>
      </c>
      <c r="C4" s="7">
        <v>438314</v>
      </c>
      <c r="D4" s="7">
        <v>385380</v>
      </c>
      <c r="E4" s="7">
        <v>446381</v>
      </c>
      <c r="F4" s="7">
        <v>368154</v>
      </c>
      <c r="G4" s="7">
        <v>1638229</v>
      </c>
      <c r="H4" s="7">
        <v>26963252</v>
      </c>
    </row>
    <row r="5" spans="1:8" x14ac:dyDescent="0.2">
      <c r="A5" s="23" t="s">
        <v>26</v>
      </c>
      <c r="B5" s="23">
        <v>2010</v>
      </c>
      <c r="C5" s="24">
        <v>373351</v>
      </c>
      <c r="D5" s="24">
        <v>331280</v>
      </c>
      <c r="E5" s="24">
        <v>373824</v>
      </c>
      <c r="F5" s="24">
        <v>307376</v>
      </c>
      <c r="G5" s="24">
        <v>1385832</v>
      </c>
      <c r="H5" s="24">
        <v>19922080</v>
      </c>
    </row>
    <row r="6" spans="1:8" x14ac:dyDescent="0.2">
      <c r="A6" s="6" t="s">
        <v>7</v>
      </c>
      <c r="B6" s="6">
        <v>2020</v>
      </c>
      <c r="C6" s="7">
        <v>433338</v>
      </c>
      <c r="D6" s="7">
        <v>382582</v>
      </c>
      <c r="E6" s="7">
        <v>440456</v>
      </c>
      <c r="F6" s="7">
        <v>367875</v>
      </c>
      <c r="G6" s="7">
        <v>1624252</v>
      </c>
      <c r="H6" s="7">
        <v>26745875</v>
      </c>
    </row>
    <row r="7" spans="1:8" x14ac:dyDescent="0.2">
      <c r="A7" s="23" t="s">
        <v>26</v>
      </c>
      <c r="B7" s="23">
        <v>2020</v>
      </c>
      <c r="C7" s="24">
        <v>365964</v>
      </c>
      <c r="D7" s="24">
        <v>327657</v>
      </c>
      <c r="E7" s="24">
        <v>373527</v>
      </c>
      <c r="F7" s="24">
        <v>305231</v>
      </c>
      <c r="G7" s="24">
        <v>1372378</v>
      </c>
      <c r="H7" s="24">
        <v>20492875</v>
      </c>
    </row>
    <row r="8" spans="1:8" x14ac:dyDescent="0.2">
      <c r="A8" s="25" t="s">
        <v>205</v>
      </c>
      <c r="B8" s="25"/>
      <c r="C8" s="26" t="s">
        <v>27</v>
      </c>
      <c r="D8" s="26" t="s">
        <v>28</v>
      </c>
      <c r="E8" s="27">
        <v>0</v>
      </c>
      <c r="F8" s="26" t="s">
        <v>28</v>
      </c>
      <c r="G8" s="26" t="s">
        <v>28</v>
      </c>
      <c r="H8" s="27">
        <v>4.0000000000000001E-3</v>
      </c>
    </row>
    <row r="10" spans="1:8" x14ac:dyDescent="0.2">
      <c r="A10" s="18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baseColWidth="10" defaultRowHeight="12.75" x14ac:dyDescent="0.2"/>
  <cols>
    <col min="1" max="1" width="21.28515625" style="16" customWidth="1"/>
    <col min="2" max="16384" width="11.42578125" style="16"/>
  </cols>
  <sheetData>
    <row r="1" spans="1:2" x14ac:dyDescent="0.2">
      <c r="A1" s="15" t="s">
        <v>206</v>
      </c>
    </row>
    <row r="2" spans="1:2" x14ac:dyDescent="0.2">
      <c r="A2" s="15"/>
    </row>
    <row r="3" spans="1:2" x14ac:dyDescent="0.2">
      <c r="A3" s="18" t="s">
        <v>207</v>
      </c>
    </row>
    <row r="4" spans="1:2" x14ac:dyDescent="0.2">
      <c r="A4" s="4" t="s">
        <v>209</v>
      </c>
      <c r="B4" s="4" t="s">
        <v>208</v>
      </c>
    </row>
    <row r="5" spans="1:2" x14ac:dyDescent="0.2">
      <c r="A5" s="6" t="s">
        <v>23</v>
      </c>
      <c r="B5" s="29">
        <v>59.231586932750133</v>
      </c>
    </row>
    <row r="6" spans="1:2" x14ac:dyDescent="0.2">
      <c r="A6" s="6" t="s">
        <v>0</v>
      </c>
      <c r="B6" s="29">
        <v>61.047100686133717</v>
      </c>
    </row>
    <row r="7" spans="1:2" x14ac:dyDescent="0.2">
      <c r="A7" s="6" t="s">
        <v>22</v>
      </c>
      <c r="B7" s="29">
        <v>62.913296671904014</v>
      </c>
    </row>
    <row r="8" spans="1:2" x14ac:dyDescent="0.2">
      <c r="A8" s="6" t="s">
        <v>1</v>
      </c>
      <c r="B8" s="29">
        <v>63.833994447336458</v>
      </c>
    </row>
    <row r="9" spans="1:2" x14ac:dyDescent="0.2">
      <c r="A9" s="4" t="s">
        <v>2</v>
      </c>
      <c r="B9" s="30">
        <v>61.648452195695903</v>
      </c>
    </row>
    <row r="10" spans="1:2" x14ac:dyDescent="0.2">
      <c r="A10" s="31" t="s">
        <v>204</v>
      </c>
      <c r="B10" s="32">
        <v>68.62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/>
  </sheetViews>
  <sheetFormatPr baseColWidth="10" defaultRowHeight="12.75" x14ac:dyDescent="0.2"/>
  <cols>
    <col min="1" max="1" width="15.7109375" style="16" customWidth="1"/>
    <col min="2" max="2" width="55.140625" style="16" bestFit="1" customWidth="1"/>
    <col min="3" max="4" width="11.42578125" style="16"/>
    <col min="5" max="5" width="16.5703125" style="16" customWidth="1"/>
    <col min="6" max="16384" width="11.42578125" style="16"/>
  </cols>
  <sheetData>
    <row r="1" spans="1:5" x14ac:dyDescent="0.2">
      <c r="A1" s="15" t="s">
        <v>211</v>
      </c>
    </row>
    <row r="3" spans="1:5" ht="25.5" x14ac:dyDescent="0.2">
      <c r="A3" s="4" t="s">
        <v>212</v>
      </c>
      <c r="B3" s="4" t="s">
        <v>213</v>
      </c>
      <c r="C3" s="37" t="s">
        <v>214</v>
      </c>
      <c r="D3" s="4" t="s">
        <v>210</v>
      </c>
      <c r="E3" s="5" t="s">
        <v>215</v>
      </c>
    </row>
    <row r="4" spans="1:5" x14ac:dyDescent="0.2">
      <c r="A4" s="6" t="s">
        <v>30</v>
      </c>
      <c r="B4" s="6" t="s">
        <v>31</v>
      </c>
      <c r="C4" s="33">
        <v>21563.200000000001</v>
      </c>
      <c r="D4" s="33">
        <v>22110.5</v>
      </c>
      <c r="E4" s="34">
        <f>(D4/C4)-1</f>
        <v>2.5381205015952979E-2</v>
      </c>
    </row>
    <row r="5" spans="1:5" x14ac:dyDescent="0.2">
      <c r="A5" s="6" t="s">
        <v>32</v>
      </c>
      <c r="B5" s="6" t="s">
        <v>33</v>
      </c>
      <c r="C5" s="33">
        <v>26049.66</v>
      </c>
      <c r="D5" s="33">
        <v>26577.58</v>
      </c>
      <c r="E5" s="34">
        <f>(D5/C5)-1</f>
        <v>2.0265907501288094E-2</v>
      </c>
    </row>
    <row r="6" spans="1:5" x14ac:dyDescent="0.2">
      <c r="A6" s="6" t="s">
        <v>34</v>
      </c>
      <c r="B6" s="6" t="s">
        <v>35</v>
      </c>
      <c r="C6" s="33">
        <v>65157.47</v>
      </c>
      <c r="D6" s="33">
        <v>64280.87</v>
      </c>
      <c r="E6" s="34">
        <f>(D6/C6)-1</f>
        <v>-1.3453561042195195E-2</v>
      </c>
    </row>
    <row r="7" spans="1:5" x14ac:dyDescent="0.2">
      <c r="A7" s="6" t="s">
        <v>36</v>
      </c>
      <c r="B7" s="6" t="s">
        <v>37</v>
      </c>
      <c r="C7" s="33">
        <v>31153.360000000001</v>
      </c>
      <c r="D7" s="33">
        <v>31314.07</v>
      </c>
      <c r="E7" s="34">
        <f>(D7/C7)-1</f>
        <v>5.158673093367705E-3</v>
      </c>
    </row>
    <row r="8" spans="1:5" x14ac:dyDescent="0.2">
      <c r="A8" s="6" t="s">
        <v>38</v>
      </c>
      <c r="B8" s="6" t="s">
        <v>39</v>
      </c>
      <c r="C8" s="33">
        <v>19067.650000000001</v>
      </c>
      <c r="D8" s="33">
        <v>19436.009999999998</v>
      </c>
      <c r="E8" s="34">
        <f>(D8/C8)-1</f>
        <v>1.9318584094002E-2</v>
      </c>
    </row>
    <row r="9" spans="1:5" x14ac:dyDescent="0.2">
      <c r="A9" s="6" t="s">
        <v>40</v>
      </c>
      <c r="B9" s="6" t="s">
        <v>41</v>
      </c>
      <c r="C9" s="33">
        <v>29227.31</v>
      </c>
      <c r="D9" s="33">
        <v>28776.17</v>
      </c>
      <c r="E9" s="34">
        <f>(D9/C9)-1</f>
        <v>-1.5435563519188178E-2</v>
      </c>
    </row>
    <row r="10" spans="1:5" x14ac:dyDescent="0.2">
      <c r="A10" s="6" t="s">
        <v>42</v>
      </c>
      <c r="B10" s="6" t="s">
        <v>43</v>
      </c>
      <c r="C10" s="33">
        <v>52077.71</v>
      </c>
      <c r="D10" s="33">
        <v>51957.26</v>
      </c>
      <c r="E10" s="34">
        <f>(D10/C10)-1</f>
        <v>-2.3128897180769714E-3</v>
      </c>
    </row>
    <row r="11" spans="1:5" x14ac:dyDescent="0.2">
      <c r="A11" s="6" t="s">
        <v>44</v>
      </c>
      <c r="B11" s="6" t="s">
        <v>45</v>
      </c>
      <c r="C11" s="33">
        <v>49806.86</v>
      </c>
      <c r="D11" s="33">
        <v>50444.29</v>
      </c>
      <c r="E11" s="34">
        <f>(D11/C11)-1</f>
        <v>1.2798036254443756E-2</v>
      </c>
    </row>
    <row r="12" spans="1:5" x14ac:dyDescent="0.2">
      <c r="A12" s="6" t="s">
        <v>46</v>
      </c>
      <c r="B12" s="6" t="s">
        <v>47</v>
      </c>
      <c r="C12" s="33">
        <v>37152.410000000003</v>
      </c>
      <c r="D12" s="33">
        <v>37332.639999999999</v>
      </c>
      <c r="E12" s="34">
        <f>(D12/C12)-1</f>
        <v>4.8510984886309672E-3</v>
      </c>
    </row>
    <row r="13" spans="1:5" x14ac:dyDescent="0.2">
      <c r="A13" s="6" t="s">
        <v>48</v>
      </c>
      <c r="B13" s="6" t="s">
        <v>49</v>
      </c>
      <c r="C13" s="33">
        <v>9859.89</v>
      </c>
      <c r="D13" s="33">
        <v>10141.26</v>
      </c>
      <c r="E13" s="34">
        <f>(D13/C13)-1</f>
        <v>2.8536829518382101E-2</v>
      </c>
    </row>
    <row r="14" spans="1:5" x14ac:dyDescent="0.2">
      <c r="A14" s="6" t="s">
        <v>50</v>
      </c>
      <c r="B14" s="6" t="s">
        <v>51</v>
      </c>
      <c r="C14" s="33">
        <v>16146.48</v>
      </c>
      <c r="D14" s="33">
        <v>15937.09</v>
      </c>
      <c r="E14" s="34">
        <f>(D14/C14)-1</f>
        <v>-1.2968151572355091E-2</v>
      </c>
    </row>
    <row r="15" spans="1:5" x14ac:dyDescent="0.2">
      <c r="A15" s="6" t="s">
        <v>52</v>
      </c>
      <c r="B15" s="6" t="s">
        <v>53</v>
      </c>
      <c r="C15" s="33">
        <v>16537.8</v>
      </c>
      <c r="D15" s="33">
        <v>16039.3</v>
      </c>
      <c r="E15" s="34">
        <f>(D15/C15)-1</f>
        <v>-3.0143066187763745E-2</v>
      </c>
    </row>
    <row r="16" spans="1:5" x14ac:dyDescent="0.2">
      <c r="A16" s="6" t="s">
        <v>54</v>
      </c>
      <c r="B16" s="6" t="s">
        <v>55</v>
      </c>
      <c r="C16" s="33">
        <v>43096.28</v>
      </c>
      <c r="D16" s="33">
        <v>42071.4</v>
      </c>
      <c r="E16" s="34">
        <f>(D16/C16)-1</f>
        <v>-2.3781170903845905E-2</v>
      </c>
    </row>
    <row r="17" spans="1:5" x14ac:dyDescent="0.2">
      <c r="A17" s="6" t="s">
        <v>56</v>
      </c>
      <c r="B17" s="6" t="s">
        <v>57</v>
      </c>
      <c r="C17" s="33">
        <v>29594.04</v>
      </c>
      <c r="D17" s="33">
        <v>29114.29</v>
      </c>
      <c r="E17" s="34">
        <f>(D17/C17)-1</f>
        <v>-1.6211034383950329E-2</v>
      </c>
    </row>
    <row r="18" spans="1:5" x14ac:dyDescent="0.2">
      <c r="A18" s="6" t="s">
        <v>58</v>
      </c>
      <c r="B18" s="6" t="s">
        <v>59</v>
      </c>
      <c r="C18" s="33">
        <v>81574.36</v>
      </c>
      <c r="D18" s="33">
        <v>81073.2</v>
      </c>
      <c r="E18" s="34">
        <f>(D18/C18)-1</f>
        <v>-6.1435970812397933E-3</v>
      </c>
    </row>
    <row r="19" spans="1:5" x14ac:dyDescent="0.2">
      <c r="A19" s="6" t="s">
        <v>60</v>
      </c>
      <c r="B19" s="6" t="s">
        <v>61</v>
      </c>
      <c r="C19" s="33">
        <v>35508.559999999998</v>
      </c>
      <c r="D19" s="33">
        <v>35934.6</v>
      </c>
      <c r="E19" s="34">
        <f>(D19/C19)-1</f>
        <v>1.1998233665347247E-2</v>
      </c>
    </row>
    <row r="20" spans="1:5" x14ac:dyDescent="0.2">
      <c r="A20" s="6" t="s">
        <v>62</v>
      </c>
      <c r="B20" s="6" t="s">
        <v>63</v>
      </c>
      <c r="C20" s="33">
        <v>68516.78</v>
      </c>
      <c r="D20" s="33">
        <v>66613.59</v>
      </c>
      <c r="E20" s="34">
        <f>(D20/C20)-1</f>
        <v>-2.7776991271335372E-2</v>
      </c>
    </row>
    <row r="21" spans="1:5" x14ac:dyDescent="0.2">
      <c r="A21" s="6" t="s">
        <v>64</v>
      </c>
      <c r="B21" s="6" t="s">
        <v>65</v>
      </c>
      <c r="C21" s="33">
        <v>27781.32</v>
      </c>
      <c r="D21" s="33">
        <v>27634.87</v>
      </c>
      <c r="E21" s="34">
        <f>(D21/C21)-1</f>
        <v>-5.2715277747782396E-3</v>
      </c>
    </row>
    <row r="22" spans="1:5" x14ac:dyDescent="0.2">
      <c r="A22" s="6" t="s">
        <v>66</v>
      </c>
      <c r="B22" s="6" t="s">
        <v>67</v>
      </c>
      <c r="C22" s="33">
        <v>60932</v>
      </c>
      <c r="D22" s="33">
        <v>60359.88</v>
      </c>
      <c r="E22" s="34">
        <f>(D22/C22)-1</f>
        <v>-9.3894833584979853E-3</v>
      </c>
    </row>
    <row r="23" spans="1:5" x14ac:dyDescent="0.2">
      <c r="A23" s="6" t="s">
        <v>68</v>
      </c>
      <c r="B23" s="6" t="s">
        <v>69</v>
      </c>
      <c r="C23" s="33">
        <v>25939.919999999998</v>
      </c>
      <c r="D23" s="33">
        <v>26676.03</v>
      </c>
      <c r="E23" s="34">
        <f>(D23/C23)-1</f>
        <v>2.8377496923660539E-2</v>
      </c>
    </row>
    <row r="24" spans="1:5" x14ac:dyDescent="0.2">
      <c r="A24" s="6" t="s">
        <v>70</v>
      </c>
      <c r="B24" s="6" t="s">
        <v>71</v>
      </c>
      <c r="C24" s="33">
        <v>63507.58</v>
      </c>
      <c r="D24" s="33">
        <v>63568.76</v>
      </c>
      <c r="E24" s="34">
        <f>(D24/C24)-1</f>
        <v>9.6334957181487546E-4</v>
      </c>
    </row>
    <row r="25" spans="1:5" x14ac:dyDescent="0.2">
      <c r="A25" s="6" t="s">
        <v>72</v>
      </c>
      <c r="B25" s="6" t="s">
        <v>73</v>
      </c>
      <c r="C25" s="33">
        <v>31782.62</v>
      </c>
      <c r="D25" s="33">
        <v>32087.74</v>
      </c>
      <c r="E25" s="34">
        <f>(D25/C25)-1</f>
        <v>9.6002154636718462E-3</v>
      </c>
    </row>
    <row r="26" spans="1:5" x14ac:dyDescent="0.2">
      <c r="A26" s="6" t="s">
        <v>74</v>
      </c>
      <c r="B26" s="6" t="s">
        <v>75</v>
      </c>
      <c r="C26" s="33">
        <v>31489.77</v>
      </c>
      <c r="D26" s="33">
        <v>31264.44</v>
      </c>
      <c r="E26" s="34">
        <f>(D26/C26)-1</f>
        <v>-7.1556572182014389E-3</v>
      </c>
    </row>
    <row r="27" spans="1:5" x14ac:dyDescent="0.2">
      <c r="A27" s="6" t="s">
        <v>76</v>
      </c>
      <c r="B27" s="6" t="s">
        <v>77</v>
      </c>
      <c r="C27" s="33">
        <v>22577.96</v>
      </c>
      <c r="D27" s="33">
        <v>22086.67</v>
      </c>
      <c r="E27" s="34">
        <f>(D27/C27)-1</f>
        <v>-2.1759716112527472E-2</v>
      </c>
    </row>
    <row r="28" spans="1:5" x14ac:dyDescent="0.2">
      <c r="A28" s="6" t="s">
        <v>78</v>
      </c>
      <c r="B28" s="6" t="s">
        <v>79</v>
      </c>
      <c r="C28" s="33">
        <v>28753.43</v>
      </c>
      <c r="D28" s="33">
        <v>28719.46</v>
      </c>
      <c r="E28" s="34">
        <f>(D28/C28)-1</f>
        <v>-1.1814242683395593E-3</v>
      </c>
    </row>
    <row r="29" spans="1:5" x14ac:dyDescent="0.2">
      <c r="A29" s="6" t="s">
        <v>80</v>
      </c>
      <c r="B29" s="6" t="s">
        <v>81</v>
      </c>
      <c r="C29" s="33">
        <v>40451.75</v>
      </c>
      <c r="D29" s="33">
        <v>40056.480000000003</v>
      </c>
      <c r="E29" s="34">
        <f>(D29/C29)-1</f>
        <v>-9.7713943154498217E-3</v>
      </c>
    </row>
    <row r="30" spans="1:5" x14ac:dyDescent="0.2">
      <c r="A30" s="6" t="s">
        <v>82</v>
      </c>
      <c r="B30" s="6" t="s">
        <v>83</v>
      </c>
      <c r="C30" s="33">
        <v>44162.01</v>
      </c>
      <c r="D30" s="33">
        <v>43655.05</v>
      </c>
      <c r="E30" s="34">
        <f>(D30/C30)-1</f>
        <v>-1.147954995707845E-2</v>
      </c>
    </row>
    <row r="31" spans="1:5" x14ac:dyDescent="0.2">
      <c r="A31" s="6" t="s">
        <v>84</v>
      </c>
      <c r="B31" s="6" t="s">
        <v>85</v>
      </c>
      <c r="C31" s="33">
        <v>21776.77</v>
      </c>
      <c r="D31" s="33">
        <v>21789.56</v>
      </c>
      <c r="E31" s="34">
        <f>(D31/C31)-1</f>
        <v>5.8732309704345731E-4</v>
      </c>
    </row>
    <row r="32" spans="1:5" x14ac:dyDescent="0.2">
      <c r="A32" s="6" t="s">
        <v>86</v>
      </c>
      <c r="B32" s="6" t="s">
        <v>87</v>
      </c>
      <c r="C32" s="33">
        <v>6681.3</v>
      </c>
      <c r="D32" s="33">
        <v>6691.37</v>
      </c>
      <c r="E32" s="34">
        <f>(D32/C32)-1</f>
        <v>1.5071917141873392E-3</v>
      </c>
    </row>
    <row r="33" spans="1:5" x14ac:dyDescent="0.2">
      <c r="A33" s="6" t="s">
        <v>88</v>
      </c>
      <c r="B33" s="6" t="s">
        <v>89</v>
      </c>
      <c r="C33" s="33">
        <v>18619.14</v>
      </c>
      <c r="D33" s="33">
        <v>18923.849999999999</v>
      </c>
      <c r="E33" s="34">
        <f>(D33/C33)-1</f>
        <v>1.6365417521969183E-2</v>
      </c>
    </row>
    <row r="34" spans="1:5" x14ac:dyDescent="0.2">
      <c r="A34" s="6" t="s">
        <v>90</v>
      </c>
      <c r="B34" s="6" t="s">
        <v>91</v>
      </c>
      <c r="C34" s="33">
        <v>28089.63</v>
      </c>
      <c r="D34" s="33">
        <v>26128.12</v>
      </c>
      <c r="E34" s="34">
        <f>(D34/C34)-1</f>
        <v>-6.9830396484396595E-2</v>
      </c>
    </row>
    <row r="35" spans="1:5" x14ac:dyDescent="0.2">
      <c r="A35" s="6" t="s">
        <v>92</v>
      </c>
      <c r="B35" s="6" t="s">
        <v>93</v>
      </c>
      <c r="C35" s="33">
        <v>10195.459999999999</v>
      </c>
      <c r="D35" s="33">
        <v>10040.450000000001</v>
      </c>
      <c r="E35" s="34">
        <f>(D35/C35)-1</f>
        <v>-1.5203826016677802E-2</v>
      </c>
    </row>
    <row r="36" spans="1:5" x14ac:dyDescent="0.2">
      <c r="A36" s="6" t="s">
        <v>94</v>
      </c>
      <c r="B36" s="6" t="s">
        <v>95</v>
      </c>
      <c r="C36" s="33">
        <v>6745.47</v>
      </c>
      <c r="D36" s="33">
        <v>6441.6</v>
      </c>
      <c r="E36" s="34">
        <f>(D36/C36)-1</f>
        <v>-4.504800999782077E-2</v>
      </c>
    </row>
    <row r="37" spans="1:5" x14ac:dyDescent="0.2">
      <c r="A37" s="6" t="s">
        <v>96</v>
      </c>
      <c r="B37" s="6" t="s">
        <v>97</v>
      </c>
      <c r="C37" s="33">
        <v>4680.71</v>
      </c>
      <c r="D37" s="33">
        <v>4909.5200000000004</v>
      </c>
      <c r="E37" s="34">
        <f>(D37/C37)-1</f>
        <v>4.8883609537869299E-2</v>
      </c>
    </row>
    <row r="38" spans="1:5" x14ac:dyDescent="0.2">
      <c r="A38" s="6" t="s">
        <v>98</v>
      </c>
      <c r="B38" s="6" t="s">
        <v>99</v>
      </c>
      <c r="C38" s="33">
        <v>33554.230000000003</v>
      </c>
      <c r="D38" s="33">
        <v>33431.69</v>
      </c>
      <c r="E38" s="34">
        <f>(D38/C38)-1</f>
        <v>-3.6519985706719993E-3</v>
      </c>
    </row>
    <row r="39" spans="1:5" x14ac:dyDescent="0.2">
      <c r="A39" s="6" t="s">
        <v>100</v>
      </c>
      <c r="B39" s="6" t="s">
        <v>101</v>
      </c>
      <c r="C39" s="33">
        <v>5331.28</v>
      </c>
      <c r="D39" s="33">
        <v>5540.72</v>
      </c>
      <c r="E39" s="34">
        <f>(D39/C39)-1</f>
        <v>3.9285124773037694E-2</v>
      </c>
    </row>
    <row r="40" spans="1:5" x14ac:dyDescent="0.2">
      <c r="A40" s="6" t="s">
        <v>102</v>
      </c>
      <c r="B40" s="6" t="s">
        <v>103</v>
      </c>
      <c r="C40" s="33">
        <v>12442.84</v>
      </c>
      <c r="D40" s="33">
        <v>12603.07</v>
      </c>
      <c r="E40" s="34">
        <f>(D40/C40)-1</f>
        <v>1.287728524999121E-2</v>
      </c>
    </row>
    <row r="41" spans="1:5" x14ac:dyDescent="0.2">
      <c r="A41" s="6" t="s">
        <v>104</v>
      </c>
      <c r="B41" s="6" t="s">
        <v>105</v>
      </c>
      <c r="C41" s="33">
        <v>19153.72</v>
      </c>
      <c r="D41" s="33">
        <v>19283.28</v>
      </c>
      <c r="E41" s="34">
        <f>(D41/C41)-1</f>
        <v>6.7642212583245431E-3</v>
      </c>
    </row>
    <row r="42" spans="1:5" x14ac:dyDescent="0.2">
      <c r="A42" s="6" t="s">
        <v>106</v>
      </c>
      <c r="B42" s="6" t="s">
        <v>107</v>
      </c>
      <c r="C42" s="33">
        <v>26666.37</v>
      </c>
      <c r="D42" s="33">
        <v>26940.86</v>
      </c>
      <c r="E42" s="34">
        <f>(D42/C42)-1</f>
        <v>1.0293489515070808E-2</v>
      </c>
    </row>
    <row r="43" spans="1:5" x14ac:dyDescent="0.2">
      <c r="A43" s="6" t="s">
        <v>108</v>
      </c>
      <c r="B43" s="6" t="s">
        <v>109</v>
      </c>
      <c r="C43" s="33">
        <v>20916.25</v>
      </c>
      <c r="D43" s="33">
        <v>21041.34</v>
      </c>
      <c r="E43" s="34">
        <f>(D43/C43)-1</f>
        <v>5.9805175401901334E-3</v>
      </c>
    </row>
    <row r="44" spans="1:5" x14ac:dyDescent="0.2">
      <c r="A44" s="6" t="s">
        <v>110</v>
      </c>
      <c r="B44" s="6" t="s">
        <v>111</v>
      </c>
      <c r="C44" s="33">
        <v>13274.18</v>
      </c>
      <c r="D44" s="33">
        <v>13359.17</v>
      </c>
      <c r="E44" s="34">
        <f>(D44/C44)-1</f>
        <v>6.402655380596034E-3</v>
      </c>
    </row>
    <row r="45" spans="1:5" x14ac:dyDescent="0.2">
      <c r="A45" s="6" t="s">
        <v>112</v>
      </c>
      <c r="B45" s="6" t="s">
        <v>113</v>
      </c>
      <c r="C45" s="33">
        <v>20346.93</v>
      </c>
      <c r="D45" s="33">
        <v>20266.490000000002</v>
      </c>
      <c r="E45" s="34">
        <f>(D45/C45)-1</f>
        <v>-3.9534219658690084E-3</v>
      </c>
    </row>
    <row r="46" spans="1:5" x14ac:dyDescent="0.2">
      <c r="A46" s="6" t="s">
        <v>114</v>
      </c>
      <c r="B46" s="6" t="s">
        <v>115</v>
      </c>
      <c r="C46" s="33">
        <v>40856.99</v>
      </c>
      <c r="D46" s="33">
        <v>39772.49</v>
      </c>
      <c r="E46" s="34">
        <f>(D46/C46)-1</f>
        <v>-2.6543805600951043E-2</v>
      </c>
    </row>
    <row r="47" spans="1:5" x14ac:dyDescent="0.2">
      <c r="A47" s="6" t="s">
        <v>116</v>
      </c>
      <c r="B47" s="6" t="s">
        <v>117</v>
      </c>
      <c r="C47" s="33">
        <v>39764.89</v>
      </c>
      <c r="D47" s="33">
        <v>38843.300000000003</v>
      </c>
      <c r="E47" s="34">
        <f>(D47/C47)-1</f>
        <v>-2.3175972572789583E-2</v>
      </c>
    </row>
    <row r="48" spans="1:5" x14ac:dyDescent="0.2">
      <c r="A48" s="6" t="s">
        <v>118</v>
      </c>
      <c r="B48" s="6" t="s">
        <v>119</v>
      </c>
      <c r="C48" s="33">
        <v>13148.27</v>
      </c>
      <c r="D48" s="33">
        <v>12246.35</v>
      </c>
      <c r="E48" s="34">
        <f>(D48/C48)-1</f>
        <v>-6.8596096672794205E-2</v>
      </c>
    </row>
    <row r="49" spans="1:5" x14ac:dyDescent="0.2">
      <c r="A49" s="6" t="s">
        <v>120</v>
      </c>
      <c r="B49" s="6" t="s">
        <v>121</v>
      </c>
      <c r="C49" s="33">
        <v>13959.33</v>
      </c>
      <c r="D49" s="33">
        <v>14168.99</v>
      </c>
      <c r="E49" s="34">
        <f>(D49/C49)-1</f>
        <v>1.5019345484346358E-2</v>
      </c>
    </row>
    <row r="50" spans="1:5" x14ac:dyDescent="0.2">
      <c r="A50" s="6" t="s">
        <v>122</v>
      </c>
      <c r="B50" s="6" t="s">
        <v>123</v>
      </c>
      <c r="C50" s="33">
        <v>29428.66</v>
      </c>
      <c r="D50" s="33">
        <v>29352.080000000002</v>
      </c>
      <c r="E50" s="34">
        <f>(D50/C50)-1</f>
        <v>-2.6022251777688687E-3</v>
      </c>
    </row>
    <row r="51" spans="1:5" x14ac:dyDescent="0.2">
      <c r="A51" s="6" t="s">
        <v>124</v>
      </c>
      <c r="B51" s="6" t="s">
        <v>125</v>
      </c>
      <c r="C51" s="33">
        <v>10434.01</v>
      </c>
      <c r="D51" s="33">
        <v>9849.3700000000008</v>
      </c>
      <c r="E51" s="34">
        <f>(D51/C51)-1</f>
        <v>-5.6032148713677565E-2</v>
      </c>
    </row>
    <row r="52" spans="1:5" x14ac:dyDescent="0.2">
      <c r="A52" s="6" t="s">
        <v>126</v>
      </c>
      <c r="B52" s="6" t="s">
        <v>127</v>
      </c>
      <c r="C52" s="33">
        <v>20750.61</v>
      </c>
      <c r="D52" s="33">
        <v>20823.849999999999</v>
      </c>
      <c r="E52" s="34">
        <f>(D52/C52)-1</f>
        <v>3.5295347943986588E-3</v>
      </c>
    </row>
    <row r="53" spans="1:5" x14ac:dyDescent="0.2">
      <c r="A53" s="6" t="s">
        <v>128</v>
      </c>
      <c r="B53" s="6" t="s">
        <v>129</v>
      </c>
      <c r="C53" s="33">
        <v>5149.82</v>
      </c>
      <c r="D53" s="33">
        <v>4575.3</v>
      </c>
      <c r="E53" s="34">
        <f>(D53/C53)-1</f>
        <v>-0.11156118077913391</v>
      </c>
    </row>
    <row r="54" spans="1:5" x14ac:dyDescent="0.2">
      <c r="A54" s="6" t="s">
        <v>130</v>
      </c>
      <c r="B54" s="6" t="s">
        <v>131</v>
      </c>
      <c r="C54" s="33">
        <v>26646.47</v>
      </c>
      <c r="D54" s="33">
        <v>27143.58</v>
      </c>
      <c r="E54" s="34">
        <f>(D54/C54)-1</f>
        <v>1.8655754401990299E-2</v>
      </c>
    </row>
    <row r="55" spans="1:5" x14ac:dyDescent="0.2">
      <c r="A55" s="6" t="s">
        <v>132</v>
      </c>
      <c r="B55" s="6" t="s">
        <v>133</v>
      </c>
      <c r="C55" s="33">
        <v>32589.06</v>
      </c>
      <c r="D55" s="33">
        <v>31391.65</v>
      </c>
      <c r="E55" s="34">
        <f>(D55/C55)-1</f>
        <v>-3.6742698316551636E-2</v>
      </c>
    </row>
    <row r="56" spans="1:5" x14ac:dyDescent="0.2">
      <c r="A56" s="6" t="s">
        <v>134</v>
      </c>
      <c r="B56" s="6" t="s">
        <v>135</v>
      </c>
      <c r="C56" s="33">
        <v>12812.99</v>
      </c>
      <c r="D56" s="33">
        <v>11996.61</v>
      </c>
      <c r="E56" s="34">
        <f>(D56/C56)-1</f>
        <v>-6.3715026703368927E-2</v>
      </c>
    </row>
    <row r="57" spans="1:5" x14ac:dyDescent="0.2">
      <c r="A57" s="6" t="s">
        <v>136</v>
      </c>
      <c r="B57" s="6" t="s">
        <v>137</v>
      </c>
      <c r="C57" s="33">
        <v>13344.52</v>
      </c>
      <c r="D57" s="33">
        <v>12848.99</v>
      </c>
      <c r="E57" s="34">
        <f>(D57/C57)-1</f>
        <v>-3.7133594913867363E-2</v>
      </c>
    </row>
    <row r="58" spans="1:5" x14ac:dyDescent="0.2">
      <c r="A58" s="6" t="s">
        <v>138</v>
      </c>
      <c r="B58" s="6" t="s">
        <v>139</v>
      </c>
      <c r="C58" s="33">
        <v>2826.48</v>
      </c>
      <c r="D58" s="33">
        <v>2675.14</v>
      </c>
      <c r="E58" s="34">
        <f>(D58/C58)-1</f>
        <v>-5.3543630239732853E-2</v>
      </c>
    </row>
    <row r="59" spans="1:5" x14ac:dyDescent="0.2">
      <c r="A59" s="6" t="s">
        <v>140</v>
      </c>
      <c r="B59" s="6" t="s">
        <v>141</v>
      </c>
      <c r="C59" s="33">
        <v>4532.66</v>
      </c>
      <c r="D59" s="33">
        <v>4181.8599999999997</v>
      </c>
      <c r="E59" s="34">
        <f>(D59/C59)-1</f>
        <v>-7.7393848203924476E-2</v>
      </c>
    </row>
    <row r="60" spans="1:5" x14ac:dyDescent="0.2">
      <c r="A60" s="6" t="s">
        <v>142</v>
      </c>
      <c r="B60" s="6" t="s">
        <v>143</v>
      </c>
      <c r="C60" s="33">
        <v>2885.81</v>
      </c>
      <c r="D60" s="33">
        <v>3216.17</v>
      </c>
      <c r="E60" s="34">
        <f>(D60/C60)-1</f>
        <v>0.11447739109643407</v>
      </c>
    </row>
    <row r="61" spans="1:5" x14ac:dyDescent="0.2">
      <c r="A61" s="6" t="s">
        <v>144</v>
      </c>
      <c r="B61" s="6" t="s">
        <v>145</v>
      </c>
      <c r="C61" s="33">
        <v>18500.27</v>
      </c>
      <c r="D61" s="33">
        <v>17555.57</v>
      </c>
      <c r="E61" s="34">
        <f>(D61/C61)-1</f>
        <v>-5.1064119604740887E-2</v>
      </c>
    </row>
    <row r="62" spans="1:5" x14ac:dyDescent="0.2">
      <c r="A62" s="6" t="s">
        <v>146</v>
      </c>
      <c r="B62" s="6" t="s">
        <v>147</v>
      </c>
      <c r="C62" s="33">
        <v>42595.34</v>
      </c>
      <c r="D62" s="33">
        <v>42248.04</v>
      </c>
      <c r="E62" s="34">
        <f>(D62/C62)-1</f>
        <v>-8.1534740654728433E-3</v>
      </c>
    </row>
    <row r="63" spans="1:5" x14ac:dyDescent="0.2">
      <c r="A63" s="26" t="s">
        <v>148</v>
      </c>
      <c r="B63" s="26" t="s">
        <v>149</v>
      </c>
      <c r="C63" s="35">
        <v>48272.89</v>
      </c>
      <c r="D63" s="35">
        <v>48677.14</v>
      </c>
      <c r="E63" s="36">
        <f>(D63/C63)-1</f>
        <v>8.3742655556773293E-3</v>
      </c>
    </row>
    <row r="64" spans="1:5" x14ac:dyDescent="0.2">
      <c r="C64" s="20"/>
      <c r="D64" s="20"/>
      <c r="E64" s="22"/>
    </row>
    <row r="65" spans="1:1" x14ac:dyDescent="0.2">
      <c r="A65" s="16" t="s">
        <v>151</v>
      </c>
    </row>
    <row r="66" spans="1:1" x14ac:dyDescent="0.2">
      <c r="A66" s="18" t="s">
        <v>150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baseColWidth="10" defaultRowHeight="12.75" x14ac:dyDescent="0.2"/>
  <cols>
    <col min="1" max="1" width="22.85546875" style="16" customWidth="1"/>
    <col min="2" max="7" width="11.42578125" style="16"/>
    <col min="8" max="8" width="14.5703125" style="16" customWidth="1"/>
    <col min="9" max="16384" width="11.42578125" style="16"/>
  </cols>
  <sheetData>
    <row r="1" spans="1:8" x14ac:dyDescent="0.2">
      <c r="A1" s="15" t="s">
        <v>152</v>
      </c>
    </row>
    <row r="3" spans="1:8" ht="38.25" x14ac:dyDescent="0.2">
      <c r="A3" s="5" t="s">
        <v>203</v>
      </c>
      <c r="B3" s="4" t="s">
        <v>29</v>
      </c>
      <c r="C3" s="5" t="s">
        <v>21</v>
      </c>
      <c r="D3" s="5" t="s">
        <v>0</v>
      </c>
      <c r="E3" s="5" t="s">
        <v>22</v>
      </c>
      <c r="F3" s="5" t="s">
        <v>1</v>
      </c>
      <c r="G3" s="5" t="s">
        <v>2</v>
      </c>
      <c r="H3" s="5" t="s">
        <v>204</v>
      </c>
    </row>
    <row r="4" spans="1:8" x14ac:dyDescent="0.2">
      <c r="A4" s="43" t="s">
        <v>3</v>
      </c>
      <c r="B4" s="6">
        <v>2020</v>
      </c>
      <c r="C4" s="7">
        <v>9208</v>
      </c>
      <c r="D4" s="7">
        <v>9624</v>
      </c>
      <c r="E4" s="7">
        <v>8245</v>
      </c>
      <c r="F4" s="7">
        <v>9469</v>
      </c>
      <c r="G4" s="7">
        <v>9060</v>
      </c>
      <c r="H4" s="7">
        <v>8638</v>
      </c>
    </row>
    <row r="5" spans="1:8" x14ac:dyDescent="0.2">
      <c r="A5" s="43"/>
      <c r="B5" s="6">
        <v>2010</v>
      </c>
      <c r="C5" s="7">
        <v>8332</v>
      </c>
      <c r="D5" s="7">
        <v>9328</v>
      </c>
      <c r="E5" s="7">
        <v>7202</v>
      </c>
      <c r="F5" s="7">
        <v>8187</v>
      </c>
      <c r="G5" s="7">
        <v>8063</v>
      </c>
      <c r="H5" s="7">
        <v>8531</v>
      </c>
    </row>
    <row r="6" spans="1:8" x14ac:dyDescent="0.2">
      <c r="A6" s="43" t="s">
        <v>4</v>
      </c>
      <c r="B6" s="6">
        <v>2020</v>
      </c>
      <c r="C6" s="7">
        <v>55888</v>
      </c>
      <c r="D6" s="7">
        <v>58071</v>
      </c>
      <c r="E6" s="7">
        <v>56603</v>
      </c>
      <c r="F6" s="7">
        <v>56192</v>
      </c>
      <c r="G6" s="7">
        <v>56641</v>
      </c>
      <c r="H6" s="7">
        <v>58121</v>
      </c>
    </row>
    <row r="7" spans="1:8" x14ac:dyDescent="0.2">
      <c r="A7" s="43"/>
      <c r="B7" s="6">
        <v>2010</v>
      </c>
      <c r="C7" s="7">
        <v>58548</v>
      </c>
      <c r="D7" s="7">
        <v>60399</v>
      </c>
      <c r="E7" s="7">
        <v>59041</v>
      </c>
      <c r="F7" s="7">
        <v>59281</v>
      </c>
      <c r="G7" s="7">
        <v>59301</v>
      </c>
      <c r="H7" s="7">
        <v>58907</v>
      </c>
    </row>
    <row r="8" spans="1:8" x14ac:dyDescent="0.2">
      <c r="A8" s="43" t="s">
        <v>5</v>
      </c>
      <c r="B8" s="6">
        <v>2020</v>
      </c>
      <c r="C8" s="7">
        <v>175881</v>
      </c>
      <c r="D8" s="7">
        <v>172357</v>
      </c>
      <c r="E8" s="7">
        <v>175913</v>
      </c>
      <c r="F8" s="7">
        <v>173722</v>
      </c>
      <c r="G8" s="7">
        <v>174674</v>
      </c>
      <c r="H8" s="7">
        <v>163693</v>
      </c>
    </row>
    <row r="9" spans="1:8" x14ac:dyDescent="0.2">
      <c r="A9" s="43"/>
      <c r="B9" s="6">
        <v>2010</v>
      </c>
      <c r="C9" s="7">
        <v>169477</v>
      </c>
      <c r="D9" s="7">
        <v>168501</v>
      </c>
      <c r="E9" s="7">
        <v>166967</v>
      </c>
      <c r="F9" s="7">
        <v>168648</v>
      </c>
      <c r="G9" s="7">
        <v>168334</v>
      </c>
      <c r="H9" s="7">
        <v>161271</v>
      </c>
    </row>
    <row r="10" spans="1:8" x14ac:dyDescent="0.2">
      <c r="A10" s="43" t="s">
        <v>6</v>
      </c>
      <c r="B10" s="6">
        <v>2020</v>
      </c>
      <c r="C10" s="7">
        <v>607984</v>
      </c>
      <c r="D10" s="7">
        <v>706375</v>
      </c>
      <c r="E10" s="7">
        <v>482530</v>
      </c>
      <c r="F10" s="7">
        <v>594626</v>
      </c>
      <c r="G10" s="7">
        <v>602591</v>
      </c>
      <c r="H10" s="7">
        <v>525556</v>
      </c>
    </row>
    <row r="11" spans="1:8" x14ac:dyDescent="0.2">
      <c r="A11" s="43"/>
      <c r="B11" s="6">
        <v>2010</v>
      </c>
      <c r="C11" s="7">
        <v>560778</v>
      </c>
      <c r="D11" s="7">
        <v>634595</v>
      </c>
      <c r="E11" s="7">
        <v>451601</v>
      </c>
      <c r="F11" s="7">
        <v>529008</v>
      </c>
      <c r="G11" s="7">
        <v>551356</v>
      </c>
      <c r="H11" s="7">
        <v>511693</v>
      </c>
    </row>
    <row r="12" spans="1:8" x14ac:dyDescent="0.2">
      <c r="A12" s="44" t="s">
        <v>216</v>
      </c>
      <c r="B12" s="8">
        <v>2020</v>
      </c>
      <c r="C12" s="9">
        <v>298940</v>
      </c>
      <c r="D12" s="9">
        <v>348772</v>
      </c>
      <c r="E12" s="9">
        <v>219059</v>
      </c>
      <c r="F12" s="9">
        <v>273262</v>
      </c>
      <c r="G12" s="9">
        <v>283950</v>
      </c>
      <c r="H12" s="9">
        <v>164717</v>
      </c>
    </row>
    <row r="13" spans="1:8" x14ac:dyDescent="0.2">
      <c r="A13" s="45"/>
      <c r="B13" s="10">
        <v>2010</v>
      </c>
      <c r="C13" s="48">
        <v>247399</v>
      </c>
      <c r="D13" s="48">
        <v>282276</v>
      </c>
      <c r="E13" s="48">
        <v>164723</v>
      </c>
      <c r="F13" s="48">
        <v>221927</v>
      </c>
      <c r="G13" s="48">
        <v>226585</v>
      </c>
      <c r="H13" s="48">
        <v>138774</v>
      </c>
    </row>
    <row r="14" spans="1:8" x14ac:dyDescent="0.2">
      <c r="C14" s="17"/>
      <c r="D14" s="17"/>
      <c r="E14" s="17"/>
      <c r="F14" s="17"/>
      <c r="G14" s="17"/>
      <c r="H14" s="17"/>
    </row>
    <row r="15" spans="1:8" x14ac:dyDescent="0.2">
      <c r="A15" s="21" t="s">
        <v>153</v>
      </c>
    </row>
    <row r="16" spans="1:8" x14ac:dyDescent="0.2">
      <c r="A16" s="18" t="s">
        <v>150</v>
      </c>
    </row>
  </sheetData>
  <mergeCells count="5">
    <mergeCell ref="A4:A5"/>
    <mergeCell ref="A6:A7"/>
    <mergeCell ref="A8:A9"/>
    <mergeCell ref="A10:A11"/>
    <mergeCell ref="A12:A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4" sqref="H4"/>
    </sheetView>
  </sheetViews>
  <sheetFormatPr baseColWidth="10" defaultRowHeight="12.75" x14ac:dyDescent="0.2"/>
  <cols>
    <col min="1" max="1" width="16.140625" style="16" customWidth="1"/>
    <col min="2" max="7" width="11.42578125" style="16"/>
    <col min="8" max="8" width="15" style="16" customWidth="1"/>
    <col min="9" max="16384" width="11.42578125" style="16"/>
  </cols>
  <sheetData>
    <row r="1" spans="1:8" x14ac:dyDescent="0.2">
      <c r="A1" s="15" t="s">
        <v>155</v>
      </c>
    </row>
    <row r="2" spans="1:8" x14ac:dyDescent="0.2">
      <c r="A2" s="15"/>
    </row>
    <row r="3" spans="1:8" x14ac:dyDescent="0.2">
      <c r="A3" s="18" t="s">
        <v>217</v>
      </c>
    </row>
    <row r="4" spans="1:8" ht="38.25" x14ac:dyDescent="0.2">
      <c r="A4" s="5"/>
      <c r="B4" s="4" t="s">
        <v>29</v>
      </c>
      <c r="C4" s="5" t="s">
        <v>21</v>
      </c>
      <c r="D4" s="5" t="s">
        <v>0</v>
      </c>
      <c r="E4" s="5" t="s">
        <v>22</v>
      </c>
      <c r="F4" s="5" t="s">
        <v>1</v>
      </c>
      <c r="G4" s="5" t="s">
        <v>2</v>
      </c>
      <c r="H4" s="5" t="s">
        <v>204</v>
      </c>
    </row>
    <row r="5" spans="1:8" x14ac:dyDescent="0.2">
      <c r="A5" s="43" t="s">
        <v>3</v>
      </c>
      <c r="B5" s="6">
        <v>2020</v>
      </c>
      <c r="C5" s="7">
        <v>14</v>
      </c>
      <c r="D5" s="7">
        <v>15</v>
      </c>
      <c r="E5" s="7">
        <v>11</v>
      </c>
      <c r="F5" s="7">
        <v>14</v>
      </c>
      <c r="G5" s="7">
        <v>13</v>
      </c>
      <c r="H5" s="7">
        <v>9</v>
      </c>
    </row>
    <row r="6" spans="1:8" x14ac:dyDescent="0.2">
      <c r="A6" s="43"/>
      <c r="B6" s="6">
        <v>2010</v>
      </c>
      <c r="C6" s="7">
        <v>8</v>
      </c>
      <c r="D6" s="7">
        <v>9</v>
      </c>
      <c r="E6" s="7">
        <v>6</v>
      </c>
      <c r="F6" s="7">
        <v>7</v>
      </c>
      <c r="G6" s="7">
        <v>7</v>
      </c>
      <c r="H6" s="7">
        <v>4</v>
      </c>
    </row>
    <row r="7" spans="1:8" x14ac:dyDescent="0.2">
      <c r="A7" s="43" t="s">
        <v>4</v>
      </c>
      <c r="B7" s="6">
        <v>2020</v>
      </c>
      <c r="C7" s="7">
        <v>39</v>
      </c>
      <c r="D7" s="7">
        <v>33</v>
      </c>
      <c r="E7" s="7">
        <v>38</v>
      </c>
      <c r="F7" s="7">
        <v>39</v>
      </c>
      <c r="G7" s="7">
        <v>37</v>
      </c>
      <c r="H7" s="7">
        <v>25</v>
      </c>
    </row>
    <row r="8" spans="1:8" x14ac:dyDescent="0.2">
      <c r="A8" s="43"/>
      <c r="B8" s="6">
        <v>2010</v>
      </c>
      <c r="C8" s="7">
        <v>20</v>
      </c>
      <c r="D8" s="7">
        <v>25</v>
      </c>
      <c r="E8" s="7">
        <v>19</v>
      </c>
      <c r="F8" s="7">
        <v>21</v>
      </c>
      <c r="G8" s="7">
        <v>21</v>
      </c>
      <c r="H8" s="7">
        <v>15</v>
      </c>
    </row>
    <row r="9" spans="1:8" x14ac:dyDescent="0.2">
      <c r="A9" s="43" t="s">
        <v>5</v>
      </c>
      <c r="B9" s="6">
        <v>2020</v>
      </c>
      <c r="C9" s="7">
        <v>63</v>
      </c>
      <c r="D9" s="7">
        <v>61</v>
      </c>
      <c r="E9" s="7">
        <v>66</v>
      </c>
      <c r="F9" s="7">
        <v>64</v>
      </c>
      <c r="G9" s="7">
        <v>64</v>
      </c>
      <c r="H9" s="7">
        <v>60</v>
      </c>
    </row>
    <row r="10" spans="1:8" x14ac:dyDescent="0.2">
      <c r="A10" s="43"/>
      <c r="B10" s="6">
        <v>2010</v>
      </c>
      <c r="C10" s="7">
        <v>54</v>
      </c>
      <c r="D10" s="7">
        <v>59</v>
      </c>
      <c r="E10" s="7">
        <v>58</v>
      </c>
      <c r="F10" s="7">
        <v>52</v>
      </c>
      <c r="G10" s="7">
        <v>56</v>
      </c>
      <c r="H10" s="7">
        <v>50</v>
      </c>
    </row>
    <row r="11" spans="1:8" x14ac:dyDescent="0.2">
      <c r="A11" s="43" t="s">
        <v>6</v>
      </c>
      <c r="B11" s="6">
        <v>2020</v>
      </c>
      <c r="C11" s="7">
        <v>86</v>
      </c>
      <c r="D11" s="7">
        <v>83</v>
      </c>
      <c r="E11" s="7">
        <v>91</v>
      </c>
      <c r="F11" s="7">
        <v>82</v>
      </c>
      <c r="G11" s="7">
        <v>86</v>
      </c>
      <c r="H11" s="7">
        <v>85</v>
      </c>
    </row>
    <row r="12" spans="1:8" x14ac:dyDescent="0.2">
      <c r="A12" s="43"/>
      <c r="B12" s="6">
        <v>2010</v>
      </c>
      <c r="C12" s="7">
        <v>74</v>
      </c>
      <c r="D12" s="7">
        <v>80</v>
      </c>
      <c r="E12" s="7">
        <v>87</v>
      </c>
      <c r="F12" s="7">
        <v>72</v>
      </c>
      <c r="G12" s="7">
        <v>78</v>
      </c>
      <c r="H12" s="7">
        <v>79</v>
      </c>
    </row>
    <row r="13" spans="1:8" ht="12.75" customHeight="1" x14ac:dyDescent="0.2">
      <c r="A13" s="44" t="s">
        <v>216</v>
      </c>
      <c r="B13" s="8">
        <v>2020</v>
      </c>
      <c r="C13" s="9">
        <v>60</v>
      </c>
      <c r="D13" s="9">
        <v>57</v>
      </c>
      <c r="E13" s="9">
        <v>58</v>
      </c>
      <c r="F13" s="9">
        <v>57</v>
      </c>
      <c r="G13" s="9">
        <v>58</v>
      </c>
      <c r="H13" s="9">
        <v>42</v>
      </c>
    </row>
    <row r="14" spans="1:8" x14ac:dyDescent="0.2">
      <c r="A14" s="45"/>
      <c r="B14" s="10">
        <v>2010</v>
      </c>
      <c r="C14" s="48">
        <v>46</v>
      </c>
      <c r="D14" s="48">
        <v>52</v>
      </c>
      <c r="E14" s="48">
        <v>44</v>
      </c>
      <c r="F14" s="48">
        <v>43</v>
      </c>
      <c r="G14" s="48">
        <v>46</v>
      </c>
      <c r="H14" s="48">
        <v>29</v>
      </c>
    </row>
    <row r="15" spans="1:8" x14ac:dyDescent="0.2">
      <c r="C15" s="17"/>
      <c r="D15" s="17"/>
      <c r="E15" s="17"/>
      <c r="F15" s="17"/>
      <c r="G15" s="17"/>
      <c r="H15" s="17"/>
    </row>
    <row r="16" spans="1:8" x14ac:dyDescent="0.2">
      <c r="A16" s="21" t="s">
        <v>156</v>
      </c>
    </row>
    <row r="17" spans="1:1" x14ac:dyDescent="0.2">
      <c r="A17" s="18" t="s">
        <v>154</v>
      </c>
    </row>
  </sheetData>
  <mergeCells count="5"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15" sqref="A15"/>
    </sheetView>
  </sheetViews>
  <sheetFormatPr baseColWidth="10" defaultRowHeight="12.75" x14ac:dyDescent="0.2"/>
  <cols>
    <col min="1" max="1" width="26.85546875" style="16" customWidth="1"/>
    <col min="2" max="16384" width="11.42578125" style="16"/>
  </cols>
  <sheetData>
    <row r="1" spans="1:7" x14ac:dyDescent="0.2">
      <c r="A1" s="15" t="s">
        <v>157</v>
      </c>
    </row>
    <row r="2" spans="1:7" x14ac:dyDescent="0.2">
      <c r="A2" s="15"/>
    </row>
    <row r="3" spans="1:7" x14ac:dyDescent="0.2">
      <c r="A3" s="18" t="s">
        <v>158</v>
      </c>
    </row>
    <row r="4" spans="1:7" ht="25.5" x14ac:dyDescent="0.2">
      <c r="A4" s="28"/>
      <c r="B4" s="5" t="s">
        <v>21</v>
      </c>
      <c r="C4" s="5" t="s">
        <v>0</v>
      </c>
      <c r="D4" s="5" t="s">
        <v>22</v>
      </c>
      <c r="E4" s="5" t="s">
        <v>1</v>
      </c>
      <c r="F4" s="5" t="s">
        <v>2</v>
      </c>
    </row>
    <row r="5" spans="1:7" x14ac:dyDescent="0.2">
      <c r="A5" s="6" t="s">
        <v>159</v>
      </c>
      <c r="B5" s="7">
        <v>4871</v>
      </c>
      <c r="C5" s="7">
        <v>4139</v>
      </c>
      <c r="D5" s="7">
        <v>4323</v>
      </c>
      <c r="E5" s="7">
        <v>3594</v>
      </c>
      <c r="F5" s="7">
        <v>16927</v>
      </c>
    </row>
    <row r="6" spans="1:7" x14ac:dyDescent="0.2">
      <c r="A6" s="4" t="s">
        <v>160</v>
      </c>
      <c r="B6" s="49"/>
      <c r="C6" s="49"/>
      <c r="D6" s="49"/>
      <c r="E6" s="49"/>
      <c r="F6" s="49"/>
    </row>
    <row r="7" spans="1:7" x14ac:dyDescent="0.2">
      <c r="A7" s="6" t="s">
        <v>161</v>
      </c>
      <c r="B7" s="7">
        <v>75.099999999999994</v>
      </c>
      <c r="C7" s="7">
        <v>79.2</v>
      </c>
      <c r="D7" s="7">
        <v>86.4</v>
      </c>
      <c r="E7" s="7">
        <v>84.9</v>
      </c>
      <c r="F7" s="7">
        <v>81.099999999999994</v>
      </c>
    </row>
    <row r="8" spans="1:7" x14ac:dyDescent="0.2">
      <c r="A8" s="6" t="s">
        <v>162</v>
      </c>
      <c r="B8" s="7">
        <v>48.6</v>
      </c>
      <c r="C8" s="7">
        <v>49.2</v>
      </c>
      <c r="D8" s="7">
        <v>48.4</v>
      </c>
      <c r="E8" s="7">
        <v>48.7</v>
      </c>
      <c r="F8" s="7">
        <v>48.7</v>
      </c>
    </row>
    <row r="9" spans="1:7" x14ac:dyDescent="0.2">
      <c r="A9" s="6" t="s">
        <v>218</v>
      </c>
      <c r="B9" s="50">
        <v>2.4</v>
      </c>
      <c r="C9" s="50">
        <v>3.2</v>
      </c>
      <c r="D9" s="50">
        <v>2.4</v>
      </c>
      <c r="E9" s="50">
        <v>2</v>
      </c>
      <c r="F9" s="50">
        <v>2.5</v>
      </c>
    </row>
    <row r="10" spans="1:7" x14ac:dyDescent="0.2">
      <c r="A10" s="26" t="s">
        <v>219</v>
      </c>
      <c r="B10" s="51">
        <v>0.5</v>
      </c>
      <c r="C10" s="51">
        <v>1</v>
      </c>
      <c r="D10" s="51">
        <v>0.4</v>
      </c>
      <c r="E10" s="51">
        <v>0.3</v>
      </c>
      <c r="F10" s="51">
        <v>0.6</v>
      </c>
    </row>
    <row r="11" spans="1:7" x14ac:dyDescent="0.2">
      <c r="A11" s="16" t="s">
        <v>220</v>
      </c>
      <c r="C11" s="17"/>
      <c r="D11" s="17"/>
      <c r="E11" s="17"/>
      <c r="F11" s="17"/>
      <c r="G11" s="17"/>
    </row>
    <row r="12" spans="1:7" x14ac:dyDescent="0.2">
      <c r="A12" s="18" t="s">
        <v>154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baseColWidth="10" defaultRowHeight="12.75" x14ac:dyDescent="0.2"/>
  <cols>
    <col min="1" max="1" width="17.42578125" style="16" customWidth="1"/>
    <col min="2" max="2" width="15.5703125" style="16" customWidth="1"/>
    <col min="3" max="5" width="11.42578125" style="16"/>
    <col min="6" max="6" width="13" style="16" customWidth="1"/>
    <col min="7" max="7" width="11.42578125" style="16"/>
    <col min="8" max="8" width="14.85546875" style="16" customWidth="1"/>
    <col min="9" max="16384" width="11.42578125" style="16"/>
  </cols>
  <sheetData>
    <row r="1" spans="1:9" x14ac:dyDescent="0.2">
      <c r="A1" s="15" t="s">
        <v>221</v>
      </c>
    </row>
    <row r="2" spans="1:9" x14ac:dyDescent="0.2">
      <c r="A2" s="15"/>
    </row>
    <row r="3" spans="1:9" x14ac:dyDescent="0.2">
      <c r="A3" s="18" t="s">
        <v>158</v>
      </c>
    </row>
    <row r="4" spans="1:9" ht="63.75" customHeight="1" x14ac:dyDescent="0.2">
      <c r="A4" s="44" t="s">
        <v>203</v>
      </c>
      <c r="B4" s="44" t="s">
        <v>163</v>
      </c>
      <c r="C4" s="44" t="s">
        <v>167</v>
      </c>
      <c r="D4" s="44" t="s">
        <v>164</v>
      </c>
      <c r="E4" s="44" t="s">
        <v>167</v>
      </c>
      <c r="F4" s="44" t="s">
        <v>165</v>
      </c>
      <c r="G4" s="44" t="s">
        <v>167</v>
      </c>
      <c r="H4" s="53" t="s">
        <v>166</v>
      </c>
      <c r="I4" s="53"/>
    </row>
    <row r="5" spans="1:9" ht="25.5" x14ac:dyDescent="0.2">
      <c r="A5" s="45"/>
      <c r="B5" s="45"/>
      <c r="C5" s="45"/>
      <c r="D5" s="45"/>
      <c r="E5" s="45"/>
      <c r="F5" s="45"/>
      <c r="G5" s="45"/>
      <c r="H5" s="52" t="s">
        <v>2</v>
      </c>
      <c r="I5" s="52" t="s">
        <v>20</v>
      </c>
    </row>
    <row r="6" spans="1:9" x14ac:dyDescent="0.2">
      <c r="A6" s="6" t="s">
        <v>3</v>
      </c>
      <c r="B6" s="7">
        <v>4681</v>
      </c>
      <c r="C6" s="7">
        <v>18</v>
      </c>
      <c r="D6" s="7">
        <v>59467</v>
      </c>
      <c r="E6" s="7">
        <v>4</v>
      </c>
      <c r="F6" s="7">
        <v>42409</v>
      </c>
      <c r="G6" s="6">
        <v>1</v>
      </c>
      <c r="H6" s="6">
        <v>9.1</v>
      </c>
      <c r="I6" s="6">
        <v>8.6</v>
      </c>
    </row>
    <row r="7" spans="1:9" x14ac:dyDescent="0.2">
      <c r="A7" s="6" t="s">
        <v>4</v>
      </c>
      <c r="B7" s="7">
        <v>4739</v>
      </c>
      <c r="C7" s="7">
        <v>18</v>
      </c>
      <c r="D7" s="7">
        <v>192406</v>
      </c>
      <c r="E7" s="7">
        <v>12</v>
      </c>
      <c r="F7" s="7">
        <v>268424</v>
      </c>
      <c r="G7" s="6">
        <v>4</v>
      </c>
      <c r="H7" s="6">
        <v>56.6</v>
      </c>
      <c r="I7" s="6">
        <v>58.1</v>
      </c>
    </row>
    <row r="8" spans="1:9" x14ac:dyDescent="0.2">
      <c r="A8" s="6" t="s">
        <v>5</v>
      </c>
      <c r="B8" s="7">
        <v>7080</v>
      </c>
      <c r="C8" s="7">
        <v>27</v>
      </c>
      <c r="D8" s="7">
        <v>454912</v>
      </c>
      <c r="E8" s="7">
        <v>28</v>
      </c>
      <c r="F8" s="7">
        <v>1236694</v>
      </c>
      <c r="G8" s="6">
        <v>16</v>
      </c>
      <c r="H8" s="6">
        <v>174.7</v>
      </c>
      <c r="I8" s="6">
        <v>163.69999999999999</v>
      </c>
    </row>
    <row r="9" spans="1:9" x14ac:dyDescent="0.2">
      <c r="A9" s="6" t="s">
        <v>6</v>
      </c>
      <c r="B9" s="7">
        <v>9847</v>
      </c>
      <c r="C9" s="7">
        <v>37</v>
      </c>
      <c r="D9" s="7">
        <v>917467</v>
      </c>
      <c r="E9" s="7">
        <v>56</v>
      </c>
      <c r="F9" s="7">
        <v>5933715</v>
      </c>
      <c r="G9" s="6">
        <v>79</v>
      </c>
      <c r="H9" s="6">
        <v>602.6</v>
      </c>
      <c r="I9" s="6">
        <v>525.6</v>
      </c>
    </row>
    <row r="10" spans="1:9" x14ac:dyDescent="0.2">
      <c r="A10" s="10" t="s">
        <v>7</v>
      </c>
      <c r="B10" s="48">
        <v>26347</v>
      </c>
      <c r="C10" s="48">
        <v>100</v>
      </c>
      <c r="D10" s="48">
        <v>1624252</v>
      </c>
      <c r="E10" s="48">
        <v>100</v>
      </c>
      <c r="F10" s="48">
        <v>7481241</v>
      </c>
      <c r="G10" s="10">
        <v>100</v>
      </c>
      <c r="H10" s="10">
        <v>283.89999999999998</v>
      </c>
      <c r="I10" s="10">
        <v>164.7</v>
      </c>
    </row>
    <row r="11" spans="1:9" x14ac:dyDescent="0.2">
      <c r="C11" s="17"/>
      <c r="D11" s="17"/>
      <c r="E11" s="17"/>
      <c r="F11" s="17"/>
      <c r="G11" s="17"/>
    </row>
    <row r="12" spans="1:9" x14ac:dyDescent="0.2">
      <c r="A12" s="18" t="s">
        <v>154</v>
      </c>
    </row>
  </sheetData>
  <mergeCells count="8">
    <mergeCell ref="H4:I4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14" sqref="A14"/>
    </sheetView>
  </sheetViews>
  <sheetFormatPr baseColWidth="10" defaultRowHeight="12.75" x14ac:dyDescent="0.2"/>
  <cols>
    <col min="1" max="1" width="47.7109375" style="16" bestFit="1" customWidth="1"/>
    <col min="2" max="16384" width="11.42578125" style="16"/>
  </cols>
  <sheetData>
    <row r="1" spans="1:3" x14ac:dyDescent="0.2">
      <c r="A1" s="15" t="s">
        <v>197</v>
      </c>
    </row>
    <row r="2" spans="1:3" x14ac:dyDescent="0.2">
      <c r="A2" s="18"/>
    </row>
    <row r="3" spans="1:3" x14ac:dyDescent="0.2">
      <c r="A3" s="4" t="s">
        <v>202</v>
      </c>
      <c r="B3" s="56" t="s">
        <v>198</v>
      </c>
      <c r="C3" s="56" t="s">
        <v>199</v>
      </c>
    </row>
    <row r="4" spans="1:3" x14ac:dyDescent="0.2">
      <c r="A4" s="54" t="s">
        <v>169</v>
      </c>
      <c r="B4" s="33">
        <v>9819</v>
      </c>
      <c r="C4" s="33">
        <v>7369</v>
      </c>
    </row>
    <row r="5" spans="1:3" x14ac:dyDescent="0.2">
      <c r="A5" s="54" t="s">
        <v>170</v>
      </c>
      <c r="B5" s="33">
        <v>8024</v>
      </c>
      <c r="C5" s="33">
        <v>5431</v>
      </c>
    </row>
    <row r="6" spans="1:3" x14ac:dyDescent="0.2">
      <c r="A6" s="54" t="s">
        <v>171</v>
      </c>
      <c r="B6" s="33">
        <v>5362</v>
      </c>
      <c r="C6" s="33">
        <v>5061</v>
      </c>
    </row>
    <row r="7" spans="1:3" x14ac:dyDescent="0.2">
      <c r="A7" s="54" t="s">
        <v>201</v>
      </c>
      <c r="B7" s="33">
        <v>3716</v>
      </c>
      <c r="C7" s="33">
        <v>2602</v>
      </c>
    </row>
    <row r="8" spans="1:3" x14ac:dyDescent="0.2">
      <c r="A8" s="54" t="s">
        <v>173</v>
      </c>
      <c r="B8" s="33">
        <v>2652</v>
      </c>
      <c r="C8" s="33">
        <v>2042</v>
      </c>
    </row>
    <row r="9" spans="1:3" x14ac:dyDescent="0.2">
      <c r="A9" s="54" t="s">
        <v>175</v>
      </c>
      <c r="B9" s="33">
        <v>1126</v>
      </c>
      <c r="C9" s="33">
        <v>1692</v>
      </c>
    </row>
    <row r="10" spans="1:3" x14ac:dyDescent="0.2">
      <c r="A10" s="54" t="s">
        <v>174</v>
      </c>
      <c r="B10" s="33">
        <v>2339</v>
      </c>
      <c r="C10" s="33">
        <v>1244</v>
      </c>
    </row>
    <row r="11" spans="1:3" x14ac:dyDescent="0.2">
      <c r="A11" s="54" t="s">
        <v>200</v>
      </c>
      <c r="B11" s="33">
        <v>1049</v>
      </c>
      <c r="C11" s="33">
        <v>542</v>
      </c>
    </row>
    <row r="12" spans="1:3" x14ac:dyDescent="0.2">
      <c r="A12" s="55" t="s">
        <v>177</v>
      </c>
      <c r="B12" s="35">
        <v>360</v>
      </c>
      <c r="C12" s="35">
        <v>360</v>
      </c>
    </row>
    <row r="13" spans="1:3" x14ac:dyDescent="0.2">
      <c r="A13" s="18" t="s">
        <v>154</v>
      </c>
    </row>
  </sheetData>
  <sortState ref="A6:C14">
    <sortCondition descending="1" ref="C6:C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p.9 - Évolution exploitations</vt:lpstr>
      <vt:lpstr>p.9 - SAU</vt:lpstr>
      <vt:lpstr>p.9 - SAU moyenne</vt:lpstr>
      <vt:lpstr>p.10 - Évolution SAU 2010-2020</vt:lpstr>
      <vt:lpstr>p.11 - PBS moyenne</vt:lpstr>
      <vt:lpstr>p.11 - Statut juridique</vt:lpstr>
      <vt:lpstr>p.11 - Typologie exploitations</vt:lpstr>
      <vt:lpstr>p.12 - SAU_taille</vt:lpstr>
      <vt:lpstr>p.12 - exploitations par otex</vt:lpstr>
      <vt:lpstr>p.12 - PBS_otex</vt:lpstr>
      <vt:lpstr>p.13 - exploit_otex_dep</vt:lpstr>
      <vt:lpstr>p.15 - circuits_courts</vt:lpstr>
      <vt:lpstr>p.15 - diversification</vt:lpstr>
      <vt:lpstr>p.15 - Siqo</vt:lpstr>
    </vt:vector>
  </TitlesOfParts>
  <Company>DRAAF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SAMYN</dc:creator>
  <cp:lastModifiedBy>Sebastien SAMYN</cp:lastModifiedBy>
  <dcterms:created xsi:type="dcterms:W3CDTF">2025-08-27T15:14:13Z</dcterms:created>
  <dcterms:modified xsi:type="dcterms:W3CDTF">2025-09-11T14:23:41Z</dcterms:modified>
</cp:coreProperties>
</file>