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9_ETUDES_DIFFUSION\15_Agreste_Memento\2025\02_PAO\Figures\"/>
    </mc:Choice>
  </mc:AlternateContent>
  <bookViews>
    <workbookView xWindow="0" yWindow="0" windowWidth="25200" windowHeight="12555"/>
  </bookViews>
  <sheets>
    <sheet name="Choux-fleurs " sheetId="11" r:id="rId1"/>
    <sheet name="Artichauts" sheetId="5" r:id="rId2"/>
    <sheet name="Tomate sous serres" sheetId="23" r:id="rId3"/>
    <sheet name="Total tomates" sheetId="24" r:id="rId4"/>
    <sheet name="Échalote" sheetId="6" r:id="rId5"/>
    <sheet name="Épinards" sheetId="7" r:id="rId6"/>
    <sheet name="Veaux de boucherie" sheetId="8" r:id="rId7"/>
    <sheet name="Porcs à l'engrais (50 kg et +)" sheetId="9" r:id="rId8"/>
    <sheet name="Vaches laitières" sheetId="10" r:id="rId9"/>
    <sheet name="Oeufs de consommation" sheetId="2" r:id="rId10"/>
    <sheet name="Poules_pond_oeufs_conso" sheetId="13" r:id="rId11"/>
    <sheet name="Poulets de chair " sheetId="14" r:id="rId12"/>
    <sheet name="livraisons_lait_vache" sheetId="15" r:id="rId13"/>
    <sheet name="Cheptels_bio" sheetId="16" r:id="rId14"/>
    <sheet name="Beurre_bio" sheetId="18" r:id="rId15"/>
    <sheet name="Productions_animales_hors_subv" sheetId="22" r:id="rId16"/>
    <sheet name="emploi_IAA" sheetId="19" r:id="rId17"/>
    <sheet name="abattages" sheetId="21" r:id="rId18"/>
  </sheets>
  <definedNames>
    <definedName name="_xlnm._FilterDatabase" localSheetId="13" hidden="1">Cheptels_bio!$A$1:$K$1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2" l="1"/>
  <c r="G6" i="22" l="1"/>
  <c r="G7" i="22"/>
  <c r="G8" i="22"/>
  <c r="G9" i="22"/>
  <c r="G10" i="22"/>
  <c r="G11" i="22"/>
  <c r="G12" i="22"/>
  <c r="G13" i="22"/>
  <c r="G14" i="22"/>
  <c r="G15" i="22"/>
  <c r="G16" i="22"/>
  <c r="G17" i="22"/>
  <c r="G18" i="22"/>
  <c r="E18" i="19" l="1"/>
  <c r="E19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D10" i="18" l="1"/>
  <c r="C10" i="18"/>
  <c r="E3" i="15" l="1"/>
  <c r="E4" i="15"/>
  <c r="E5" i="15"/>
  <c r="E6" i="15"/>
  <c r="E7" i="15"/>
  <c r="E8" i="15"/>
  <c r="E9" i="15"/>
  <c r="E10" i="15"/>
  <c r="E11" i="15"/>
  <c r="E12" i="15"/>
  <c r="E13" i="15"/>
  <c r="E14" i="15"/>
  <c r="E15" i="15"/>
  <c r="E17" i="15"/>
  <c r="E16" i="15"/>
  <c r="E2" i="15"/>
  <c r="E17" i="11" l="1"/>
  <c r="E16" i="11"/>
</calcChain>
</file>

<file path=xl/sharedStrings.xml><?xml version="1.0" encoding="utf-8"?>
<sst xmlns="http://schemas.openxmlformats.org/spreadsheetml/2006/main" count="1089" uniqueCount="127">
  <si>
    <t>Oeufs de consommation</t>
  </si>
  <si>
    <t>Choux-fleurs</t>
  </si>
  <si>
    <t>Artichauts</t>
  </si>
  <si>
    <t>Echalote</t>
  </si>
  <si>
    <t>Epinards</t>
  </si>
  <si>
    <t>Espèce</t>
  </si>
  <si>
    <t>Région</t>
  </si>
  <si>
    <t>Production (quintaux)</t>
  </si>
  <si>
    <t>Répartition (%)</t>
  </si>
  <si>
    <t>Source : Agreste, statistique agricole annuelle 2024 provisoire</t>
  </si>
  <si>
    <t>Veaux de boucherie</t>
  </si>
  <si>
    <t>Porcs à l'engrais de 50 kg et plus</t>
  </si>
  <si>
    <t>Vaches laitières</t>
  </si>
  <si>
    <t>Effectifs (têtes)</t>
  </si>
  <si>
    <t>53</t>
  </si>
  <si>
    <t>Bretagne</t>
  </si>
  <si>
    <t>32</t>
  </si>
  <si>
    <t>Hauts-de-France</t>
  </si>
  <si>
    <t>28</t>
  </si>
  <si>
    <t>Normandie</t>
  </si>
  <si>
    <t>93</t>
  </si>
  <si>
    <t>Provence-Alpes-Côte d'Azur</t>
  </si>
  <si>
    <t>75</t>
  </si>
  <si>
    <t>Nouvelle-Aquitaine</t>
  </si>
  <si>
    <t>84</t>
  </si>
  <si>
    <t>Auvergne-Rhône-Alpes</t>
  </si>
  <si>
    <t>52</t>
  </si>
  <si>
    <t>Pays de la Loire</t>
  </si>
  <si>
    <t>76</t>
  </si>
  <si>
    <t>Occitanie</t>
  </si>
  <si>
    <t>44</t>
  </si>
  <si>
    <t>Grand Est</t>
  </si>
  <si>
    <t>24</t>
  </si>
  <si>
    <t>Centre-Val de Loire</t>
  </si>
  <si>
    <t>11</t>
  </si>
  <si>
    <t>Île-de-France</t>
  </si>
  <si>
    <t>27</t>
  </si>
  <si>
    <t>Bourgogne-Franche-Comté</t>
  </si>
  <si>
    <t>94</t>
  </si>
  <si>
    <t>Corse</t>
  </si>
  <si>
    <t>99</t>
  </si>
  <si>
    <t>98</t>
  </si>
  <si>
    <t>97</t>
  </si>
  <si>
    <t>Code région</t>
  </si>
  <si>
    <t>DOM</t>
  </si>
  <si>
    <t>Libellé région</t>
  </si>
  <si>
    <t>04</t>
  </si>
  <si>
    <t>La Réunion</t>
  </si>
  <si>
    <t>01</t>
  </si>
  <si>
    <t>Guadeloupe</t>
  </si>
  <si>
    <t>02</t>
  </si>
  <si>
    <t>Martinique</t>
  </si>
  <si>
    <t>06</t>
  </si>
  <si>
    <t>Mayotte</t>
  </si>
  <si>
    <t>03</t>
  </si>
  <si>
    <t>Guyane</t>
  </si>
  <si>
    <t>Poules pondeuses d'oeufs de consommation</t>
  </si>
  <si>
    <t>Production (en milliers d'œufs)</t>
  </si>
  <si>
    <t>Effectifs (en milliers de têtes)</t>
  </si>
  <si>
    <t>Poulets de chair (y compris coqs et coquelets)</t>
  </si>
  <si>
    <t>Lait de vache : livraisons à l'industrie (hl)</t>
  </si>
  <si>
    <t>Livraisons (en hl)</t>
  </si>
  <si>
    <t>Année</t>
  </si>
  <si>
    <t>Echelle géographique</t>
  </si>
  <si>
    <t>Territoire</t>
  </si>
  <si>
    <t>Groupe de productions</t>
  </si>
  <si>
    <t>Animaux ou ruches bio et en conversion</t>
  </si>
  <si>
    <t>Animaux ou ruches bio</t>
  </si>
  <si>
    <t>Animaux ou ruches en conversion</t>
  </si>
  <si>
    <t>Part du bio (en %)</t>
  </si>
  <si>
    <t>Nombre de fermes</t>
  </si>
  <si>
    <t>Nombre de fermes engagées depuis plus d'un an</t>
  </si>
  <si>
    <t>Nombre de fermes engagées depuis moins d'un an</t>
  </si>
  <si>
    <t>Régional</t>
  </si>
  <si>
    <t>Poules pondeuses</t>
  </si>
  <si>
    <t>S*</t>
  </si>
  <si>
    <t>National</t>
  </si>
  <si>
    <t>Répartition du cheptel nationale (en %)</t>
  </si>
  <si>
    <t>Source : Agence Bio</t>
  </si>
  <si>
    <t>* secret statistique</t>
  </si>
  <si>
    <t>Production (en kg)</t>
  </si>
  <si>
    <t>France métropolitaine</t>
  </si>
  <si>
    <t>France entière</t>
  </si>
  <si>
    <t>TBEC1-Fabrication de denrées alimentaires,de boissons et de produits à base de tabac</t>
  </si>
  <si>
    <t>F53</t>
  </si>
  <si>
    <t>F84</t>
  </si>
  <si>
    <t>F52</t>
  </si>
  <si>
    <t>F75</t>
  </si>
  <si>
    <t>F11</t>
  </si>
  <si>
    <t>F44</t>
  </si>
  <si>
    <t>F32</t>
  </si>
  <si>
    <t>F76</t>
  </si>
  <si>
    <t>F28</t>
  </si>
  <si>
    <t>F93</t>
  </si>
  <si>
    <t>Provence-Alpes-Côte-d'Azur</t>
  </si>
  <si>
    <t>F27</t>
  </si>
  <si>
    <t>F24</t>
  </si>
  <si>
    <t>DO</t>
  </si>
  <si>
    <t>Total DOM</t>
  </si>
  <si>
    <t>F94</t>
  </si>
  <si>
    <t>FE</t>
  </si>
  <si>
    <t>France (hors Mayotte)</t>
  </si>
  <si>
    <t>FM</t>
  </si>
  <si>
    <t>Source : Insee, estimations annuelles d'emploi 2023</t>
  </si>
  <si>
    <t>Effectif salarié</t>
  </si>
  <si>
    <t>Répartition (en %)</t>
  </si>
  <si>
    <t>Total Gros bovins</t>
  </si>
  <si>
    <t>Total porcins</t>
  </si>
  <si>
    <t>Veaux (8 mois ou moins)</t>
  </si>
  <si>
    <t>France</t>
  </si>
  <si>
    <t>Total volailles</t>
  </si>
  <si>
    <t>Part dans la production française (en %)</t>
  </si>
  <si>
    <t>France Métropolitaine</t>
  </si>
  <si>
    <t>Répartition 2024 (en %)</t>
  </si>
  <si>
    <t>Sources : Agreste, enquête auprès des abattoirs de volailles 2024, enquête auprès des abattoirs de grands animaux 2024 - DGAL, BDNI 2024</t>
  </si>
  <si>
    <t>Source : Agreste, enquête annuelle laitière 2023</t>
  </si>
  <si>
    <t>Tomate sous serres</t>
  </si>
  <si>
    <t>Total tomates</t>
  </si>
  <si>
    <t>Source : Agreste, comptes régionaux de l’agriculture provisoires</t>
  </si>
  <si>
    <t>Code géographique</t>
  </si>
  <si>
    <t>Libellé secteur</t>
  </si>
  <si>
    <t>Libellé géographique</t>
  </si>
  <si>
    <t>Productions animales en valeur (hors subvention)</t>
  </si>
  <si>
    <t>Régions</t>
  </si>
  <si>
    <t>en millions d'euros</t>
  </si>
  <si>
    <t>Effectifs salariés dans le secteur "Fabrication de denrées alimentaires,de boissons et de produits à base de tabac"</t>
  </si>
  <si>
    <t>Poids (en kg équivalent carcasse)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</si>
</sst>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  <numFmt numFmtId="167" formatCode="#,##0.0"/>
    <numFmt numFmtId="168" formatCode="_-* #,##0.0\ _€_-;\-* #,##0.0\ _€_-;_-* &quot;-&quot;?\ _€_-;_-@_-"/>
  </numFmts>
  <fonts count="11" x14ac:knownFonts="1">
    <font>
      <sz val="10"/>
      <color theme="1"/>
      <name val="Marianne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Marianne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4" fillId="0" borderId="0" xfId="1" applyFont="1" applyAlignment="1">
      <alignment horizontal="center"/>
    </xf>
    <xf numFmtId="0" fontId="5" fillId="0" borderId="0" xfId="1" applyFont="1"/>
    <xf numFmtId="164" fontId="6" fillId="0" borderId="0" xfId="2" applyNumberFormat="1" applyFont="1"/>
    <xf numFmtId="165" fontId="6" fillId="0" borderId="0" xfId="2" applyNumberFormat="1" applyFont="1"/>
    <xf numFmtId="0" fontId="7" fillId="0" borderId="0" xfId="1" applyFont="1" applyAlignment="1">
      <alignment horizontal="center"/>
    </xf>
    <xf numFmtId="0" fontId="6" fillId="0" borderId="0" xfId="1" applyFont="1"/>
    <xf numFmtId="164" fontId="6" fillId="0" borderId="0" xfId="3" applyNumberFormat="1" applyFont="1"/>
    <xf numFmtId="165" fontId="6" fillId="0" borderId="0" xfId="1" applyNumberFormat="1" applyFont="1"/>
    <xf numFmtId="0" fontId="8" fillId="0" borderId="0" xfId="1" applyFont="1"/>
    <xf numFmtId="0" fontId="6" fillId="0" borderId="0" xfId="0" applyFont="1"/>
    <xf numFmtId="0" fontId="7" fillId="0" borderId="1" xfId="0" applyFont="1" applyBorder="1"/>
    <xf numFmtId="0" fontId="2" fillId="0" borderId="0" xfId="1" applyFont="1"/>
    <xf numFmtId="0" fontId="7" fillId="0" borderId="0" xfId="0" applyFont="1"/>
    <xf numFmtId="164" fontId="7" fillId="0" borderId="1" xfId="3" applyNumberFormat="1" applyFont="1" applyBorder="1"/>
    <xf numFmtId="164" fontId="7" fillId="0" borderId="0" xfId="3" applyNumberFormat="1" applyFont="1"/>
    <xf numFmtId="49" fontId="7" fillId="0" borderId="0" xfId="0" applyNumberFormat="1" applyFont="1"/>
    <xf numFmtId="0" fontId="8" fillId="0" borderId="0" xfId="0" applyFont="1"/>
    <xf numFmtId="165" fontId="7" fillId="0" borderId="0" xfId="3" applyNumberFormat="1" applyFont="1"/>
    <xf numFmtId="0" fontId="6" fillId="0" borderId="3" xfId="1" applyFont="1" applyBorder="1"/>
    <xf numFmtId="164" fontId="6" fillId="0" borderId="3" xfId="3" applyNumberFormat="1" applyFont="1" applyBorder="1"/>
    <xf numFmtId="166" fontId="6" fillId="0" borderId="3" xfId="1" applyNumberFormat="1" applyFont="1" applyBorder="1"/>
    <xf numFmtId="0" fontId="7" fillId="0" borderId="4" xfId="1" applyFont="1" applyBorder="1"/>
    <xf numFmtId="164" fontId="7" fillId="0" borderId="4" xfId="3" applyNumberFormat="1" applyFont="1" applyBorder="1"/>
    <xf numFmtId="166" fontId="7" fillId="0" borderId="4" xfId="1" applyNumberFormat="1" applyFont="1" applyBorder="1"/>
    <xf numFmtId="0" fontId="7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2" xfId="1" applyFont="1" applyBorder="1"/>
    <xf numFmtId="164" fontId="7" fillId="0" borderId="2" xfId="3" applyNumberFormat="1" applyFont="1" applyBorder="1"/>
    <xf numFmtId="166" fontId="7" fillId="0" borderId="2" xfId="1" applyNumberFormat="1" applyFont="1" applyBorder="1"/>
    <xf numFmtId="3" fontId="6" fillId="0" borderId="3" xfId="1" applyNumberFormat="1" applyFont="1" applyBorder="1"/>
    <xf numFmtId="167" fontId="6" fillId="0" borderId="3" xfId="1" applyNumberFormat="1" applyFont="1" applyBorder="1"/>
    <xf numFmtId="3" fontId="7" fillId="0" borderId="4" xfId="1" applyNumberFormat="1" applyFont="1" applyBorder="1"/>
    <xf numFmtId="167" fontId="7" fillId="0" borderId="4" xfId="1" applyNumberFormat="1" applyFont="1" applyBorder="1"/>
    <xf numFmtId="165" fontId="6" fillId="0" borderId="3" xfId="3" applyNumberFormat="1" applyFont="1" applyBorder="1"/>
    <xf numFmtId="165" fontId="7" fillId="0" borderId="4" xfId="3" applyNumberFormat="1" applyFont="1" applyBorder="1"/>
    <xf numFmtId="168" fontId="6" fillId="0" borderId="3" xfId="1" applyNumberFormat="1" applyFont="1" applyBorder="1"/>
    <xf numFmtId="168" fontId="7" fillId="0" borderId="4" xfId="1" applyNumberFormat="1" applyFont="1" applyBorder="1"/>
    <xf numFmtId="0" fontId="7" fillId="0" borderId="1" xfId="0" applyFont="1" applyBorder="1" applyAlignment="1">
      <alignment horizontal="center"/>
    </xf>
    <xf numFmtId="0" fontId="6" fillId="0" borderId="3" xfId="0" applyFont="1" applyBorder="1"/>
    <xf numFmtId="0" fontId="7" fillId="0" borderId="4" xfId="0" applyFont="1" applyBorder="1"/>
    <xf numFmtId="164" fontId="6" fillId="0" borderId="3" xfId="2" applyNumberFormat="1" applyFont="1" applyBorder="1"/>
    <xf numFmtId="164" fontId="7" fillId="0" borderId="4" xfId="2" applyNumberFormat="1" applyFont="1" applyBorder="1"/>
    <xf numFmtId="164" fontId="7" fillId="0" borderId="1" xfId="2" applyNumberFormat="1" applyFont="1" applyBorder="1" applyAlignment="1">
      <alignment horizontal="center"/>
    </xf>
    <xf numFmtId="165" fontId="7" fillId="0" borderId="1" xfId="2" applyNumberFormat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164" fontId="7" fillId="0" borderId="1" xfId="3" applyNumberFormat="1" applyFont="1" applyBorder="1" applyAlignment="1">
      <alignment horizontal="center"/>
    </xf>
    <xf numFmtId="0" fontId="6" fillId="0" borderId="0" xfId="1" applyFont="1" applyFill="1"/>
    <xf numFmtId="0" fontId="8" fillId="0" borderId="0" xfId="1" applyFont="1" applyFill="1"/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/>
    <xf numFmtId="164" fontId="9" fillId="0" borderId="3" xfId="3" applyNumberFormat="1" applyFont="1" applyFill="1" applyBorder="1"/>
    <xf numFmtId="166" fontId="9" fillId="0" borderId="3" xfId="0" applyNumberFormat="1" applyFont="1" applyFill="1" applyBorder="1"/>
    <xf numFmtId="0" fontId="6" fillId="0" borderId="3" xfId="0" applyFont="1" applyFill="1" applyBorder="1"/>
    <xf numFmtId="164" fontId="6" fillId="0" borderId="3" xfId="3" applyNumberFormat="1" applyFont="1" applyFill="1" applyBorder="1"/>
    <xf numFmtId="166" fontId="6" fillId="0" borderId="3" xfId="0" applyNumberFormat="1" applyFont="1" applyFill="1" applyBorder="1"/>
    <xf numFmtId="0" fontId="7" fillId="0" borderId="4" xfId="0" applyFont="1" applyFill="1" applyBorder="1"/>
    <xf numFmtId="164" fontId="7" fillId="0" borderId="4" xfId="3" applyNumberFormat="1" applyFont="1" applyFill="1" applyBorder="1"/>
    <xf numFmtId="166" fontId="7" fillId="0" borderId="4" xfId="0" applyNumberFormat="1" applyFont="1" applyFill="1" applyBorder="1"/>
    <xf numFmtId="0" fontId="9" fillId="0" borderId="2" xfId="0" applyFont="1" applyFill="1" applyBorder="1"/>
    <xf numFmtId="164" fontId="9" fillId="0" borderId="2" xfId="3" applyNumberFormat="1" applyFont="1" applyFill="1" applyBorder="1"/>
    <xf numFmtId="166" fontId="9" fillId="0" borderId="2" xfId="0" applyNumberFormat="1" applyFont="1" applyFill="1" applyBorder="1"/>
    <xf numFmtId="0" fontId="6" fillId="0" borderId="3" xfId="1" applyNumberFormat="1" applyFont="1" applyBorder="1"/>
    <xf numFmtId="0" fontId="7" fillId="0" borderId="2" xfId="0" applyFont="1" applyBorder="1"/>
    <xf numFmtId="0" fontId="7" fillId="0" borderId="1" xfId="0" applyFont="1" applyBorder="1" applyAlignment="1">
      <alignment wrapText="1"/>
    </xf>
    <xf numFmtId="165" fontId="7" fillId="0" borderId="1" xfId="3" applyNumberFormat="1" applyFont="1" applyBorder="1"/>
    <xf numFmtId="49" fontId="6" fillId="0" borderId="3" xfId="0" applyNumberFormat="1" applyFont="1" applyBorder="1"/>
    <xf numFmtId="49" fontId="7" fillId="0" borderId="4" xfId="0" applyNumberFormat="1" applyFont="1" applyBorder="1"/>
    <xf numFmtId="49" fontId="7" fillId="0" borderId="2" xfId="0" applyNumberFormat="1" applyFont="1" applyBorder="1"/>
    <xf numFmtId="165" fontId="7" fillId="0" borderId="2" xfId="3" applyNumberFormat="1" applyFont="1" applyBorder="1"/>
    <xf numFmtId="164" fontId="7" fillId="0" borderId="1" xfId="3" applyNumberFormat="1" applyFont="1" applyBorder="1" applyAlignment="1">
      <alignment horizontal="center" wrapText="1"/>
    </xf>
    <xf numFmtId="0" fontId="6" fillId="0" borderId="2" xfId="0" applyFont="1" applyBorder="1"/>
    <xf numFmtId="164" fontId="6" fillId="0" borderId="2" xfId="3" applyNumberFormat="1" applyFont="1" applyBorder="1"/>
    <xf numFmtId="3" fontId="7" fillId="0" borderId="2" xfId="1" applyNumberFormat="1" applyFont="1" applyBorder="1"/>
    <xf numFmtId="167" fontId="7" fillId="0" borderId="2" xfId="1" applyNumberFormat="1" applyFont="1" applyBorder="1"/>
    <xf numFmtId="168" fontId="7" fillId="0" borderId="2" xfId="1" applyNumberFormat="1" applyFont="1" applyBorder="1"/>
    <xf numFmtId="164" fontId="7" fillId="0" borderId="2" xfId="2" applyNumberFormat="1" applyFont="1" applyBorder="1"/>
    <xf numFmtId="0" fontId="7" fillId="0" borderId="1" xfId="1" applyFont="1" applyBorder="1"/>
    <xf numFmtId="164" fontId="7" fillId="0" borderId="1" xfId="1" applyNumberFormat="1" applyFont="1" applyBorder="1"/>
  </cellXfs>
  <cellStyles count="4">
    <cellStyle name="Milliers" xfId="3" builtinId="3"/>
    <cellStyle name="Millier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A20" sqref="A20"/>
    </sheetView>
  </sheetViews>
  <sheetFormatPr baseColWidth="10" defaultColWidth="8" defaultRowHeight="12.75" x14ac:dyDescent="0.2"/>
  <cols>
    <col min="1" max="1" width="10.25" style="8" bestFit="1" customWidth="1"/>
    <col min="2" max="2" width="26.625" style="8" bestFit="1" customWidth="1"/>
    <col min="3" max="3" width="10.875" style="8" bestFit="1" customWidth="1"/>
    <col min="4" max="4" width="18.125" style="8" bestFit="1" customWidth="1"/>
    <col min="5" max="5" width="12.375" style="8" bestFit="1" customWidth="1"/>
    <col min="6" max="16384" width="8" style="8"/>
  </cols>
  <sheetData>
    <row r="1" spans="1:5" s="7" customFormat="1" ht="15" x14ac:dyDescent="0.25">
      <c r="A1" s="27" t="s">
        <v>43</v>
      </c>
      <c r="B1" s="28" t="s">
        <v>45</v>
      </c>
      <c r="C1" s="27" t="s">
        <v>5</v>
      </c>
      <c r="D1" s="27" t="s">
        <v>7</v>
      </c>
      <c r="E1" s="27" t="s">
        <v>8</v>
      </c>
    </row>
    <row r="2" spans="1:5" x14ac:dyDescent="0.2">
      <c r="A2" s="21" t="s">
        <v>14</v>
      </c>
      <c r="B2" s="21" t="s">
        <v>15</v>
      </c>
      <c r="C2" s="21" t="s">
        <v>1</v>
      </c>
      <c r="D2" s="22">
        <v>1380270</v>
      </c>
      <c r="E2" s="23">
        <v>77.87</v>
      </c>
    </row>
    <row r="3" spans="1:5" x14ac:dyDescent="0.2">
      <c r="A3" s="21" t="s">
        <v>16</v>
      </c>
      <c r="B3" s="21" t="s">
        <v>17</v>
      </c>
      <c r="C3" s="21" t="s">
        <v>1</v>
      </c>
      <c r="D3" s="22">
        <v>188176</v>
      </c>
      <c r="E3" s="23">
        <v>10.62</v>
      </c>
    </row>
    <row r="4" spans="1:5" x14ac:dyDescent="0.2">
      <c r="A4" s="21" t="s">
        <v>18</v>
      </c>
      <c r="B4" s="21" t="s">
        <v>19</v>
      </c>
      <c r="C4" s="21" t="s">
        <v>1</v>
      </c>
      <c r="D4" s="22">
        <v>84660</v>
      </c>
      <c r="E4" s="23">
        <v>4.78</v>
      </c>
    </row>
    <row r="5" spans="1:5" x14ac:dyDescent="0.2">
      <c r="A5" s="21" t="s">
        <v>20</v>
      </c>
      <c r="B5" s="21" t="s">
        <v>21</v>
      </c>
      <c r="C5" s="21" t="s">
        <v>1</v>
      </c>
      <c r="D5" s="22">
        <v>24500</v>
      </c>
      <c r="E5" s="23">
        <v>1.38</v>
      </c>
    </row>
    <row r="6" spans="1:5" x14ac:dyDescent="0.2">
      <c r="A6" s="21" t="s">
        <v>22</v>
      </c>
      <c r="B6" s="21" t="s">
        <v>23</v>
      </c>
      <c r="C6" s="21" t="s">
        <v>1</v>
      </c>
      <c r="D6" s="22">
        <v>21215</v>
      </c>
      <c r="E6" s="23">
        <v>1.2</v>
      </c>
    </row>
    <row r="7" spans="1:5" x14ac:dyDescent="0.2">
      <c r="A7" s="21" t="s">
        <v>24</v>
      </c>
      <c r="B7" s="21" t="s">
        <v>25</v>
      </c>
      <c r="C7" s="21" t="s">
        <v>1</v>
      </c>
      <c r="D7" s="22">
        <v>15785</v>
      </c>
      <c r="E7" s="23">
        <v>0.89</v>
      </c>
    </row>
    <row r="8" spans="1:5" x14ac:dyDescent="0.2">
      <c r="A8" s="21" t="s">
        <v>26</v>
      </c>
      <c r="B8" s="21" t="s">
        <v>27</v>
      </c>
      <c r="C8" s="21" t="s">
        <v>1</v>
      </c>
      <c r="D8" s="22">
        <v>13985</v>
      </c>
      <c r="E8" s="23">
        <v>0.79</v>
      </c>
    </row>
    <row r="9" spans="1:5" x14ac:dyDescent="0.2">
      <c r="A9" s="21" t="s">
        <v>28</v>
      </c>
      <c r="B9" s="21" t="s">
        <v>29</v>
      </c>
      <c r="C9" s="21" t="s">
        <v>1</v>
      </c>
      <c r="D9" s="22">
        <v>11620</v>
      </c>
      <c r="E9" s="23">
        <v>0.66</v>
      </c>
    </row>
    <row r="10" spans="1:5" x14ac:dyDescent="0.2">
      <c r="A10" s="21" t="s">
        <v>42</v>
      </c>
      <c r="B10" s="21" t="s">
        <v>44</v>
      </c>
      <c r="C10" s="21" t="s">
        <v>1</v>
      </c>
      <c r="D10" s="22">
        <v>9791</v>
      </c>
      <c r="E10" s="23">
        <v>0.55000000000000004</v>
      </c>
    </row>
    <row r="11" spans="1:5" x14ac:dyDescent="0.2">
      <c r="A11" s="21" t="s">
        <v>30</v>
      </c>
      <c r="B11" s="21" t="s">
        <v>31</v>
      </c>
      <c r="C11" s="21" t="s">
        <v>1</v>
      </c>
      <c r="D11" s="22">
        <v>6445</v>
      </c>
      <c r="E11" s="23">
        <v>0.36</v>
      </c>
    </row>
    <row r="12" spans="1:5" x14ac:dyDescent="0.2">
      <c r="A12" s="21" t="s">
        <v>32</v>
      </c>
      <c r="B12" s="21" t="s">
        <v>33</v>
      </c>
      <c r="C12" s="21" t="s">
        <v>1</v>
      </c>
      <c r="D12" s="22">
        <v>6170</v>
      </c>
      <c r="E12" s="23">
        <v>0.35</v>
      </c>
    </row>
    <row r="13" spans="1:5" x14ac:dyDescent="0.2">
      <c r="A13" s="21" t="s">
        <v>34</v>
      </c>
      <c r="B13" s="21" t="s">
        <v>35</v>
      </c>
      <c r="C13" s="21" t="s">
        <v>1</v>
      </c>
      <c r="D13" s="22">
        <v>5845</v>
      </c>
      <c r="E13" s="23">
        <v>0.33</v>
      </c>
    </row>
    <row r="14" spans="1:5" x14ac:dyDescent="0.2">
      <c r="A14" s="21" t="s">
        <v>36</v>
      </c>
      <c r="B14" s="21" t="s">
        <v>37</v>
      </c>
      <c r="C14" s="21" t="s">
        <v>1</v>
      </c>
      <c r="D14" s="22">
        <v>3381</v>
      </c>
      <c r="E14" s="23">
        <v>0.19</v>
      </c>
    </row>
    <row r="15" spans="1:5" x14ac:dyDescent="0.2">
      <c r="A15" s="21" t="s">
        <v>38</v>
      </c>
      <c r="B15" s="21" t="s">
        <v>39</v>
      </c>
      <c r="C15" s="21" t="s">
        <v>1</v>
      </c>
      <c r="D15" s="22">
        <v>706</v>
      </c>
      <c r="E15" s="23">
        <v>0.04</v>
      </c>
    </row>
    <row r="16" spans="1:5" x14ac:dyDescent="0.2">
      <c r="A16" s="29" t="s">
        <v>41</v>
      </c>
      <c r="B16" s="29" t="s">
        <v>81</v>
      </c>
      <c r="C16" s="29" t="s">
        <v>1</v>
      </c>
      <c r="D16" s="30">
        <v>1762758</v>
      </c>
      <c r="E16" s="31">
        <f>D16*100/D$17</f>
        <v>99.447631631057874</v>
      </c>
    </row>
    <row r="17" spans="1:5" x14ac:dyDescent="0.2">
      <c r="A17" s="24" t="s">
        <v>40</v>
      </c>
      <c r="B17" s="24" t="s">
        <v>82</v>
      </c>
      <c r="C17" s="24" t="s">
        <v>1</v>
      </c>
      <c r="D17" s="25">
        <v>1772549</v>
      </c>
      <c r="E17" s="26">
        <f>D17*100/D$17</f>
        <v>100</v>
      </c>
    </row>
    <row r="19" spans="1:5" x14ac:dyDescent="0.2">
      <c r="A19" s="11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23" sqref="C23"/>
    </sheetView>
  </sheetViews>
  <sheetFormatPr baseColWidth="10" defaultColWidth="8" defaultRowHeight="14.25" x14ac:dyDescent="0.2"/>
  <cols>
    <col min="1" max="1" width="10.625" style="4" bestFit="1" customWidth="1"/>
    <col min="2" max="2" width="30.25" style="4" customWidth="1"/>
    <col min="3" max="3" width="9" style="4" bestFit="1" customWidth="1"/>
    <col min="4" max="4" width="20.125" style="4" bestFit="1" customWidth="1"/>
    <col min="5" max="5" width="14.125" style="4" bestFit="1" customWidth="1"/>
    <col min="6" max="16384" width="8" style="4"/>
  </cols>
  <sheetData>
    <row r="1" spans="1:5" s="3" customFormat="1" ht="15" x14ac:dyDescent="0.25">
      <c r="A1" s="27" t="s">
        <v>43</v>
      </c>
      <c r="B1" s="28" t="s">
        <v>45</v>
      </c>
      <c r="C1" s="27" t="s">
        <v>5</v>
      </c>
      <c r="D1" s="27" t="s">
        <v>7</v>
      </c>
      <c r="E1" s="27" t="s">
        <v>8</v>
      </c>
    </row>
    <row r="2" spans="1:5" x14ac:dyDescent="0.2">
      <c r="A2" s="21" t="s">
        <v>14</v>
      </c>
      <c r="B2" s="21" t="s">
        <v>15</v>
      </c>
      <c r="C2" s="21" t="s">
        <v>2</v>
      </c>
      <c r="D2" s="32">
        <v>131729</v>
      </c>
      <c r="E2" s="33">
        <v>61.123742529418315</v>
      </c>
    </row>
    <row r="3" spans="1:5" x14ac:dyDescent="0.2">
      <c r="A3" s="21" t="s">
        <v>28</v>
      </c>
      <c r="B3" s="21" t="s">
        <v>29</v>
      </c>
      <c r="C3" s="21" t="s">
        <v>2</v>
      </c>
      <c r="D3" s="32">
        <v>64141</v>
      </c>
      <c r="E3" s="33">
        <v>29.762147815434872</v>
      </c>
    </row>
    <row r="4" spans="1:5" x14ac:dyDescent="0.2">
      <c r="A4" s="21" t="s">
        <v>20</v>
      </c>
      <c r="B4" s="21" t="s">
        <v>21</v>
      </c>
      <c r="C4" s="21" t="s">
        <v>2</v>
      </c>
      <c r="D4" s="32">
        <v>6998</v>
      </c>
      <c r="E4" s="33">
        <v>3.2471509707116075</v>
      </c>
    </row>
    <row r="5" spans="1:5" x14ac:dyDescent="0.2">
      <c r="A5" s="21" t="s">
        <v>32</v>
      </c>
      <c r="B5" s="21" t="s">
        <v>33</v>
      </c>
      <c r="C5" s="21" t="s">
        <v>2</v>
      </c>
      <c r="D5" s="32">
        <v>4619</v>
      </c>
      <c r="E5" s="33">
        <v>2.1432681242807825</v>
      </c>
    </row>
    <row r="6" spans="1:5" x14ac:dyDescent="0.2">
      <c r="A6" s="21" t="s">
        <v>22</v>
      </c>
      <c r="B6" s="21" t="s">
        <v>23</v>
      </c>
      <c r="C6" s="21" t="s">
        <v>2</v>
      </c>
      <c r="D6" s="32">
        <v>2109</v>
      </c>
      <c r="E6" s="33">
        <v>0.97859979954712495</v>
      </c>
    </row>
    <row r="7" spans="1:5" x14ac:dyDescent="0.2">
      <c r="A7" s="21" t="s">
        <v>26</v>
      </c>
      <c r="B7" s="21" t="s">
        <v>27</v>
      </c>
      <c r="C7" s="21" t="s">
        <v>2</v>
      </c>
      <c r="D7" s="32">
        <v>1254</v>
      </c>
      <c r="E7" s="33">
        <v>0.58187015108207429</v>
      </c>
    </row>
    <row r="8" spans="1:5" x14ac:dyDescent="0.2">
      <c r="A8" s="21" t="s">
        <v>42</v>
      </c>
      <c r="B8" s="21" t="s">
        <v>44</v>
      </c>
      <c r="C8" s="21" t="s">
        <v>2</v>
      </c>
      <c r="D8" s="32">
        <v>1200</v>
      </c>
      <c r="E8" s="33">
        <v>0.55681354170533426</v>
      </c>
    </row>
    <row r="9" spans="1:5" x14ac:dyDescent="0.2">
      <c r="A9" s="21" t="s">
        <v>38</v>
      </c>
      <c r="B9" s="21" t="s">
        <v>39</v>
      </c>
      <c r="C9" s="21" t="s">
        <v>2</v>
      </c>
      <c r="D9" s="32">
        <v>770</v>
      </c>
      <c r="E9" s="33">
        <v>0.35728868926092283</v>
      </c>
    </row>
    <row r="10" spans="1:5" x14ac:dyDescent="0.2">
      <c r="A10" s="21" t="s">
        <v>24</v>
      </c>
      <c r="B10" s="21" t="s">
        <v>25</v>
      </c>
      <c r="C10" s="21" t="s">
        <v>2</v>
      </c>
      <c r="D10" s="32">
        <v>635</v>
      </c>
      <c r="E10" s="33">
        <v>0.29464716581907274</v>
      </c>
    </row>
    <row r="11" spans="1:5" x14ac:dyDescent="0.2">
      <c r="A11" s="21" t="s">
        <v>16</v>
      </c>
      <c r="B11" s="21" t="s">
        <v>17</v>
      </c>
      <c r="C11" s="21" t="s">
        <v>2</v>
      </c>
      <c r="D11" s="32">
        <v>589</v>
      </c>
      <c r="E11" s="33">
        <v>0.27330264672036825</v>
      </c>
    </row>
    <row r="12" spans="1:5" x14ac:dyDescent="0.2">
      <c r="A12" s="21" t="s">
        <v>34</v>
      </c>
      <c r="B12" s="21" t="s">
        <v>35</v>
      </c>
      <c r="C12" s="21" t="s">
        <v>2</v>
      </c>
      <c r="D12" s="32">
        <v>554</v>
      </c>
      <c r="E12" s="33">
        <v>0.25706225175396263</v>
      </c>
    </row>
    <row r="13" spans="1:5" x14ac:dyDescent="0.2">
      <c r="A13" s="21" t="s">
        <v>18</v>
      </c>
      <c r="B13" s="21" t="s">
        <v>19</v>
      </c>
      <c r="C13" s="21" t="s">
        <v>2</v>
      </c>
      <c r="D13" s="32">
        <v>554</v>
      </c>
      <c r="E13" s="33">
        <v>0.25706225175396263</v>
      </c>
    </row>
    <row r="14" spans="1:5" x14ac:dyDescent="0.2">
      <c r="A14" s="21" t="s">
        <v>30</v>
      </c>
      <c r="B14" s="21" t="s">
        <v>31</v>
      </c>
      <c r="C14" s="21" t="s">
        <v>2</v>
      </c>
      <c r="D14" s="32">
        <v>315</v>
      </c>
      <c r="E14" s="33">
        <v>0.14616355469765024</v>
      </c>
    </row>
    <row r="15" spans="1:5" x14ac:dyDescent="0.2">
      <c r="A15" s="21" t="s">
        <v>36</v>
      </c>
      <c r="B15" s="21" t="s">
        <v>37</v>
      </c>
      <c r="C15" s="21" t="s">
        <v>2</v>
      </c>
      <c r="D15" s="32">
        <v>45</v>
      </c>
      <c r="E15" s="33">
        <v>2.0880507813950035E-2</v>
      </c>
    </row>
    <row r="16" spans="1:5" x14ac:dyDescent="0.2">
      <c r="A16" s="29" t="s">
        <v>41</v>
      </c>
      <c r="B16" s="29" t="s">
        <v>81</v>
      </c>
      <c r="C16" s="29" t="s">
        <v>2</v>
      </c>
      <c r="D16" s="75">
        <v>214312</v>
      </c>
      <c r="E16" s="76">
        <v>99.443186458294662</v>
      </c>
    </row>
    <row r="17" spans="1:5" x14ac:dyDescent="0.2">
      <c r="A17" s="24" t="s">
        <v>40</v>
      </c>
      <c r="B17" s="24" t="s">
        <v>82</v>
      </c>
      <c r="C17" s="24" t="s">
        <v>2</v>
      </c>
      <c r="D17" s="34">
        <v>215512</v>
      </c>
      <c r="E17" s="35">
        <v>100</v>
      </c>
    </row>
    <row r="19" spans="1:5" x14ac:dyDescent="0.2">
      <c r="A19" s="11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4" workbookViewId="0">
      <selection activeCell="E15" sqref="E15"/>
    </sheetView>
  </sheetViews>
  <sheetFormatPr baseColWidth="10" defaultColWidth="8" defaultRowHeight="15" x14ac:dyDescent="0.25"/>
  <cols>
    <col min="1" max="1" width="10.25" style="2" bestFit="1" customWidth="1"/>
    <col min="2" max="2" width="26.125" style="2" customWidth="1"/>
    <col min="3" max="3" width="15.75" style="2" bestFit="1" customWidth="1"/>
    <col min="4" max="4" width="18.125" style="2" bestFit="1" customWidth="1"/>
    <col min="5" max="5" width="12.375" style="2" bestFit="1" customWidth="1"/>
    <col min="6" max="16384" width="8" style="2"/>
  </cols>
  <sheetData>
    <row r="1" spans="1:5" s="1" customFormat="1" x14ac:dyDescent="0.25">
      <c r="A1" s="27" t="s">
        <v>43</v>
      </c>
      <c r="B1" s="27" t="s">
        <v>45</v>
      </c>
      <c r="C1" s="27" t="s">
        <v>5</v>
      </c>
      <c r="D1" s="27" t="s">
        <v>7</v>
      </c>
      <c r="E1" s="27" t="s">
        <v>8</v>
      </c>
    </row>
    <row r="2" spans="1:5" x14ac:dyDescent="0.25">
      <c r="A2" s="21" t="s">
        <v>14</v>
      </c>
      <c r="B2" s="21" t="s">
        <v>15</v>
      </c>
      <c r="C2" s="21" t="s">
        <v>116</v>
      </c>
      <c r="D2" s="22">
        <v>1465831</v>
      </c>
      <c r="E2" s="36">
        <v>31.06477795341738</v>
      </c>
    </row>
    <row r="3" spans="1:5" x14ac:dyDescent="0.25">
      <c r="A3" s="21" t="s">
        <v>22</v>
      </c>
      <c r="B3" s="21" t="s">
        <v>23</v>
      </c>
      <c r="C3" s="21" t="s">
        <v>116</v>
      </c>
      <c r="D3" s="22">
        <v>886681</v>
      </c>
      <c r="E3" s="36">
        <v>18.791080541013308</v>
      </c>
    </row>
    <row r="4" spans="1:5" x14ac:dyDescent="0.25">
      <c r="A4" s="21" t="s">
        <v>26</v>
      </c>
      <c r="B4" s="21" t="s">
        <v>27</v>
      </c>
      <c r="C4" s="21" t="s">
        <v>116</v>
      </c>
      <c r="D4" s="22">
        <v>813289</v>
      </c>
      <c r="E4" s="36">
        <v>17.235712846130877</v>
      </c>
    </row>
    <row r="5" spans="1:5" x14ac:dyDescent="0.25">
      <c r="A5" s="21" t="s">
        <v>20</v>
      </c>
      <c r="B5" s="21" t="s">
        <v>21</v>
      </c>
      <c r="C5" s="21" t="s">
        <v>116</v>
      </c>
      <c r="D5" s="22">
        <v>488151</v>
      </c>
      <c r="E5" s="36">
        <v>10.345191514396031</v>
      </c>
    </row>
    <row r="6" spans="1:5" x14ac:dyDescent="0.25">
      <c r="A6" s="21" t="s">
        <v>24</v>
      </c>
      <c r="B6" s="21" t="s">
        <v>25</v>
      </c>
      <c r="C6" s="21" t="s">
        <v>116</v>
      </c>
      <c r="D6" s="22">
        <v>290161</v>
      </c>
      <c r="E6" s="36">
        <v>6.1492675729613717</v>
      </c>
    </row>
    <row r="7" spans="1:5" x14ac:dyDescent="0.25">
      <c r="A7" s="21" t="s">
        <v>28</v>
      </c>
      <c r="B7" s="21" t="s">
        <v>29</v>
      </c>
      <c r="C7" s="21" t="s">
        <v>116</v>
      </c>
      <c r="D7" s="22">
        <v>251403</v>
      </c>
      <c r="E7" s="36">
        <v>5.3278845732031801</v>
      </c>
    </row>
    <row r="8" spans="1:5" x14ac:dyDescent="0.25">
      <c r="A8" s="21" t="s">
        <v>42</v>
      </c>
      <c r="B8" s="21" t="s">
        <v>44</v>
      </c>
      <c r="C8" s="21" t="s">
        <v>116</v>
      </c>
      <c r="D8" s="22">
        <v>157692</v>
      </c>
      <c r="E8" s="36">
        <v>3.3419043293737776</v>
      </c>
    </row>
    <row r="9" spans="1:5" x14ac:dyDescent="0.25">
      <c r="A9" s="21" t="s">
        <v>30</v>
      </c>
      <c r="B9" s="21" t="s">
        <v>31</v>
      </c>
      <c r="C9" s="21" t="s">
        <v>116</v>
      </c>
      <c r="D9" s="22">
        <v>121305</v>
      </c>
      <c r="E9" s="36">
        <v>2.5707689969984915</v>
      </c>
    </row>
    <row r="10" spans="1:5" x14ac:dyDescent="0.25">
      <c r="A10" s="21" t="s">
        <v>38</v>
      </c>
      <c r="B10" s="21" t="s">
        <v>39</v>
      </c>
      <c r="C10" s="21" t="s">
        <v>116</v>
      </c>
      <c r="D10" s="22">
        <v>60000</v>
      </c>
      <c r="E10" s="36">
        <v>1.2715563234813856</v>
      </c>
    </row>
    <row r="11" spans="1:5" x14ac:dyDescent="0.25">
      <c r="A11" s="21" t="s">
        <v>36</v>
      </c>
      <c r="B11" s="21" t="s">
        <v>37</v>
      </c>
      <c r="C11" s="21" t="s">
        <v>116</v>
      </c>
      <c r="D11" s="22">
        <v>59100</v>
      </c>
      <c r="E11" s="36">
        <v>1.2524829786291647</v>
      </c>
    </row>
    <row r="12" spans="1:5" x14ac:dyDescent="0.25">
      <c r="A12" s="21" t="s">
        <v>16</v>
      </c>
      <c r="B12" s="21" t="s">
        <v>17</v>
      </c>
      <c r="C12" s="21" t="s">
        <v>116</v>
      </c>
      <c r="D12" s="22">
        <v>53940</v>
      </c>
      <c r="E12" s="36">
        <v>1.1431291348097656</v>
      </c>
    </row>
    <row r="13" spans="1:5" x14ac:dyDescent="0.25">
      <c r="A13" s="21" t="s">
        <v>18</v>
      </c>
      <c r="B13" s="21" t="s">
        <v>19</v>
      </c>
      <c r="C13" s="21" t="s">
        <v>116</v>
      </c>
      <c r="D13" s="22">
        <v>27514</v>
      </c>
      <c r="E13" s="36">
        <v>0.58309334473778074</v>
      </c>
    </row>
    <row r="14" spans="1:5" x14ac:dyDescent="0.25">
      <c r="A14" s="21" t="s">
        <v>34</v>
      </c>
      <c r="B14" s="21" t="s">
        <v>35</v>
      </c>
      <c r="C14" s="21" t="s">
        <v>116</v>
      </c>
      <c r="D14" s="22">
        <v>26828</v>
      </c>
      <c r="E14" s="36">
        <v>0.56855521743931026</v>
      </c>
    </row>
    <row r="15" spans="1:5" x14ac:dyDescent="0.25">
      <c r="A15" s="21" t="s">
        <v>32</v>
      </c>
      <c r="B15" s="21" t="s">
        <v>33</v>
      </c>
      <c r="C15" s="21" t="s">
        <v>116</v>
      </c>
      <c r="D15" s="22">
        <v>16732</v>
      </c>
      <c r="E15" s="36">
        <v>0.35459467340817574</v>
      </c>
    </row>
    <row r="16" spans="1:5" x14ac:dyDescent="0.25">
      <c r="A16" s="29" t="s">
        <v>41</v>
      </c>
      <c r="B16" s="29" t="s">
        <v>81</v>
      </c>
      <c r="C16" s="29" t="s">
        <v>116</v>
      </c>
      <c r="D16" s="30">
        <v>4560935</v>
      </c>
      <c r="E16" s="71">
        <v>96.658095670626224</v>
      </c>
    </row>
    <row r="17" spans="1:5" x14ac:dyDescent="0.25">
      <c r="A17" s="24" t="s">
        <v>40</v>
      </c>
      <c r="B17" s="24" t="s">
        <v>82</v>
      </c>
      <c r="C17" s="24" t="s">
        <v>116</v>
      </c>
      <c r="D17" s="25">
        <v>4718627</v>
      </c>
      <c r="E17" s="37">
        <v>100</v>
      </c>
    </row>
    <row r="19" spans="1:5" x14ac:dyDescent="0.25">
      <c r="A19" s="11" t="s">
        <v>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21" sqref="D21"/>
    </sheetView>
  </sheetViews>
  <sheetFormatPr baseColWidth="10" defaultColWidth="8" defaultRowHeight="15" x14ac:dyDescent="0.25"/>
  <cols>
    <col min="1" max="1" width="10.625" style="2" customWidth="1"/>
    <col min="2" max="2" width="22.875" style="2" bestFit="1" customWidth="1"/>
    <col min="3" max="3" width="12.125" style="2" bestFit="1" customWidth="1"/>
    <col min="4" max="4" width="18.125" style="2" bestFit="1" customWidth="1"/>
    <col min="5" max="5" width="12.375" style="2" bestFit="1" customWidth="1"/>
    <col min="6" max="16384" width="8" style="2"/>
  </cols>
  <sheetData>
    <row r="1" spans="1:5" s="1" customFormat="1" x14ac:dyDescent="0.25">
      <c r="A1" s="27" t="s">
        <v>43</v>
      </c>
      <c r="B1" s="27" t="s">
        <v>45</v>
      </c>
      <c r="C1" s="27" t="s">
        <v>5</v>
      </c>
      <c r="D1" s="27" t="s">
        <v>7</v>
      </c>
      <c r="E1" s="27" t="s">
        <v>8</v>
      </c>
    </row>
    <row r="2" spans="1:5" x14ac:dyDescent="0.25">
      <c r="A2" s="21" t="s">
        <v>20</v>
      </c>
      <c r="B2" s="21" t="s">
        <v>21</v>
      </c>
      <c r="C2" s="21" t="s">
        <v>117</v>
      </c>
      <c r="D2" s="22">
        <v>1530900</v>
      </c>
      <c r="E2" s="36">
        <v>22.109020621943834</v>
      </c>
    </row>
    <row r="3" spans="1:5" x14ac:dyDescent="0.25">
      <c r="A3" s="21" t="s">
        <v>14</v>
      </c>
      <c r="B3" s="21" t="s">
        <v>15</v>
      </c>
      <c r="C3" s="21" t="s">
        <v>117</v>
      </c>
      <c r="D3" s="22">
        <v>1475370</v>
      </c>
      <c r="E3" s="36">
        <v>21.307064965051456</v>
      </c>
    </row>
    <row r="4" spans="1:5" x14ac:dyDescent="0.25">
      <c r="A4" s="21" t="s">
        <v>22</v>
      </c>
      <c r="B4" s="21" t="s">
        <v>23</v>
      </c>
      <c r="C4" s="21" t="s">
        <v>117</v>
      </c>
      <c r="D4" s="22">
        <v>1196992</v>
      </c>
      <c r="E4" s="36">
        <v>17.286773017376571</v>
      </c>
    </row>
    <row r="5" spans="1:5" x14ac:dyDescent="0.25">
      <c r="A5" s="21" t="s">
        <v>26</v>
      </c>
      <c r="B5" s="21" t="s">
        <v>27</v>
      </c>
      <c r="C5" s="21" t="s">
        <v>117</v>
      </c>
      <c r="D5" s="22">
        <v>846969</v>
      </c>
      <c r="E5" s="36">
        <v>12.231795079461198</v>
      </c>
    </row>
    <row r="6" spans="1:5" x14ac:dyDescent="0.25">
      <c r="A6" s="21" t="s">
        <v>28</v>
      </c>
      <c r="B6" s="21" t="s">
        <v>29</v>
      </c>
      <c r="C6" s="21" t="s">
        <v>117</v>
      </c>
      <c r="D6" s="22">
        <v>616642</v>
      </c>
      <c r="E6" s="36">
        <v>8.9054482293792478</v>
      </c>
    </row>
    <row r="7" spans="1:5" x14ac:dyDescent="0.25">
      <c r="A7" s="21" t="s">
        <v>24</v>
      </c>
      <c r="B7" s="21" t="s">
        <v>25</v>
      </c>
      <c r="C7" s="21" t="s">
        <v>117</v>
      </c>
      <c r="D7" s="22">
        <v>466194</v>
      </c>
      <c r="E7" s="36">
        <v>6.7327015218671917</v>
      </c>
    </row>
    <row r="8" spans="1:5" x14ac:dyDescent="0.25">
      <c r="A8" s="21" t="s">
        <v>42</v>
      </c>
      <c r="B8" s="21" t="s">
        <v>44</v>
      </c>
      <c r="C8" s="21" t="s">
        <v>117</v>
      </c>
      <c r="D8" s="22">
        <v>259132</v>
      </c>
      <c r="E8" s="36">
        <v>3.7423441974038472</v>
      </c>
    </row>
    <row r="9" spans="1:5" x14ac:dyDescent="0.25">
      <c r="A9" s="21" t="s">
        <v>30</v>
      </c>
      <c r="B9" s="21" t="s">
        <v>31</v>
      </c>
      <c r="C9" s="21" t="s">
        <v>117</v>
      </c>
      <c r="D9" s="22">
        <v>136760</v>
      </c>
      <c r="E9" s="36">
        <v>1.9750667321556201</v>
      </c>
    </row>
    <row r="10" spans="1:5" x14ac:dyDescent="0.25">
      <c r="A10" s="21" t="s">
        <v>16</v>
      </c>
      <c r="B10" s="21" t="s">
        <v>17</v>
      </c>
      <c r="C10" s="21" t="s">
        <v>117</v>
      </c>
      <c r="D10" s="22">
        <v>103977</v>
      </c>
      <c r="E10" s="36">
        <v>1.5016197251341394</v>
      </c>
    </row>
    <row r="11" spans="1:5" x14ac:dyDescent="0.25">
      <c r="A11" s="21" t="s">
        <v>38</v>
      </c>
      <c r="B11" s="21" t="s">
        <v>39</v>
      </c>
      <c r="C11" s="21" t="s">
        <v>117</v>
      </c>
      <c r="D11" s="22">
        <v>78040</v>
      </c>
      <c r="E11" s="36">
        <v>1.1270415894810222</v>
      </c>
    </row>
    <row r="12" spans="1:5" x14ac:dyDescent="0.25">
      <c r="A12" s="21" t="s">
        <v>36</v>
      </c>
      <c r="B12" s="21" t="s">
        <v>37</v>
      </c>
      <c r="C12" s="21" t="s">
        <v>117</v>
      </c>
      <c r="D12" s="22">
        <v>74540</v>
      </c>
      <c r="E12" s="36">
        <v>1.0764951317262352</v>
      </c>
    </row>
    <row r="13" spans="1:5" x14ac:dyDescent="0.25">
      <c r="A13" s="21" t="s">
        <v>34</v>
      </c>
      <c r="B13" s="21" t="s">
        <v>35</v>
      </c>
      <c r="C13" s="21" t="s">
        <v>117</v>
      </c>
      <c r="D13" s="22">
        <v>74085</v>
      </c>
      <c r="E13" s="36">
        <v>1.0699240922181128</v>
      </c>
    </row>
    <row r="14" spans="1:5" x14ac:dyDescent="0.25">
      <c r="A14" s="21" t="s">
        <v>18</v>
      </c>
      <c r="B14" s="21" t="s">
        <v>19</v>
      </c>
      <c r="C14" s="21" t="s">
        <v>117</v>
      </c>
      <c r="D14" s="22">
        <v>37849</v>
      </c>
      <c r="E14" s="36">
        <v>0.54660939416026666</v>
      </c>
    </row>
    <row r="15" spans="1:5" x14ac:dyDescent="0.25">
      <c r="A15" s="21" t="s">
        <v>32</v>
      </c>
      <c r="B15" s="21" t="s">
        <v>33</v>
      </c>
      <c r="C15" s="21" t="s">
        <v>117</v>
      </c>
      <c r="D15" s="22">
        <v>26873</v>
      </c>
      <c r="E15" s="36">
        <v>0.38809570264125459</v>
      </c>
    </row>
    <row r="16" spans="1:5" x14ac:dyDescent="0.25">
      <c r="A16" s="29" t="s">
        <v>41</v>
      </c>
      <c r="B16" s="29" t="s">
        <v>81</v>
      </c>
      <c r="C16" s="29" t="s">
        <v>117</v>
      </c>
      <c r="D16" s="30">
        <v>6665191</v>
      </c>
      <c r="E16" s="71">
        <v>96.257655802596148</v>
      </c>
    </row>
    <row r="17" spans="1:5" x14ac:dyDescent="0.25">
      <c r="A17" s="24" t="s">
        <v>40</v>
      </c>
      <c r="B17" s="24" t="s">
        <v>82</v>
      </c>
      <c r="C17" s="24" t="s">
        <v>117</v>
      </c>
      <c r="D17" s="25">
        <v>6924323</v>
      </c>
      <c r="E17" s="37">
        <v>100</v>
      </c>
    </row>
    <row r="19" spans="1:5" x14ac:dyDescent="0.25">
      <c r="A19" s="11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18" sqref="E18"/>
    </sheetView>
  </sheetViews>
  <sheetFormatPr baseColWidth="10" defaultColWidth="8" defaultRowHeight="14.25" x14ac:dyDescent="0.2"/>
  <cols>
    <col min="1" max="1" width="10.125" style="4" customWidth="1"/>
    <col min="2" max="2" width="29.75" style="4" bestFit="1" customWidth="1"/>
    <col min="3" max="3" width="8" style="4" bestFit="1" customWidth="1"/>
    <col min="4" max="4" width="20.125" style="4" bestFit="1" customWidth="1"/>
    <col min="5" max="5" width="14.125" style="4" bestFit="1" customWidth="1"/>
    <col min="6" max="16384" width="8" style="4"/>
  </cols>
  <sheetData>
    <row r="1" spans="1:5" s="3" customFormat="1" ht="15" x14ac:dyDescent="0.25">
      <c r="A1" s="40" t="s">
        <v>43</v>
      </c>
      <c r="B1" s="40" t="s">
        <v>45</v>
      </c>
      <c r="C1" s="40" t="s">
        <v>5</v>
      </c>
      <c r="D1" s="27" t="s">
        <v>7</v>
      </c>
      <c r="E1" s="27" t="s">
        <v>8</v>
      </c>
    </row>
    <row r="2" spans="1:5" x14ac:dyDescent="0.2">
      <c r="A2" s="21" t="s">
        <v>14</v>
      </c>
      <c r="B2" s="21" t="s">
        <v>15</v>
      </c>
      <c r="C2" s="21" t="s">
        <v>3</v>
      </c>
      <c r="D2" s="22">
        <v>294570</v>
      </c>
      <c r="E2" s="38">
        <v>51.898651660450291</v>
      </c>
    </row>
    <row r="3" spans="1:5" x14ac:dyDescent="0.2">
      <c r="A3" s="21" t="s">
        <v>32</v>
      </c>
      <c r="B3" s="21" t="s">
        <v>33</v>
      </c>
      <c r="C3" s="21" t="s">
        <v>3</v>
      </c>
      <c r="D3" s="22">
        <v>129885</v>
      </c>
      <c r="E3" s="38">
        <v>22.883716505134895</v>
      </c>
    </row>
    <row r="4" spans="1:5" x14ac:dyDescent="0.2">
      <c r="A4" s="21" t="s">
        <v>16</v>
      </c>
      <c r="B4" s="21" t="s">
        <v>17</v>
      </c>
      <c r="C4" s="21" t="s">
        <v>3</v>
      </c>
      <c r="D4" s="22">
        <v>32098</v>
      </c>
      <c r="E4" s="38">
        <v>5.6551682825716583</v>
      </c>
    </row>
    <row r="5" spans="1:5" x14ac:dyDescent="0.2">
      <c r="A5" s="21" t="s">
        <v>26</v>
      </c>
      <c r="B5" s="21" t="s">
        <v>27</v>
      </c>
      <c r="C5" s="21" t="s">
        <v>3</v>
      </c>
      <c r="D5" s="22">
        <v>26694</v>
      </c>
      <c r="E5" s="38">
        <v>4.7030675473539736</v>
      </c>
    </row>
    <row r="6" spans="1:5" x14ac:dyDescent="0.2">
      <c r="A6" s="21" t="s">
        <v>30</v>
      </c>
      <c r="B6" s="21" t="s">
        <v>31</v>
      </c>
      <c r="C6" s="21" t="s">
        <v>3</v>
      </c>
      <c r="D6" s="22">
        <v>20171</v>
      </c>
      <c r="E6" s="38">
        <v>3.5538164193330712</v>
      </c>
    </row>
    <row r="7" spans="1:5" x14ac:dyDescent="0.2">
      <c r="A7" s="21" t="s">
        <v>22</v>
      </c>
      <c r="B7" s="21" t="s">
        <v>23</v>
      </c>
      <c r="C7" s="21" t="s">
        <v>3</v>
      </c>
      <c r="D7" s="22">
        <v>19927</v>
      </c>
      <c r="E7" s="38">
        <v>3.5108274150042198</v>
      </c>
    </row>
    <row r="8" spans="1:5" x14ac:dyDescent="0.2">
      <c r="A8" s="21" t="s">
        <v>24</v>
      </c>
      <c r="B8" s="21" t="s">
        <v>25</v>
      </c>
      <c r="C8" s="21" t="s">
        <v>3</v>
      </c>
      <c r="D8" s="22">
        <v>19788</v>
      </c>
      <c r="E8" s="38">
        <v>3.4863377772922917</v>
      </c>
    </row>
    <row r="9" spans="1:5" x14ac:dyDescent="0.2">
      <c r="A9" s="21" t="s">
        <v>34</v>
      </c>
      <c r="B9" s="21" t="s">
        <v>35</v>
      </c>
      <c r="C9" s="21" t="s">
        <v>3</v>
      </c>
      <c r="D9" s="22">
        <v>6696</v>
      </c>
      <c r="E9" s="38">
        <v>1.1797310368278344</v>
      </c>
    </row>
    <row r="10" spans="1:5" x14ac:dyDescent="0.2">
      <c r="A10" s="21" t="s">
        <v>36</v>
      </c>
      <c r="B10" s="21" t="s">
        <v>37</v>
      </c>
      <c r="C10" s="21" t="s">
        <v>3</v>
      </c>
      <c r="D10" s="22">
        <v>5778</v>
      </c>
      <c r="E10" s="38">
        <v>1.017993717262728</v>
      </c>
    </row>
    <row r="11" spans="1:5" x14ac:dyDescent="0.2">
      <c r="A11" s="21" t="s">
        <v>18</v>
      </c>
      <c r="B11" s="21" t="s">
        <v>19</v>
      </c>
      <c r="C11" s="21" t="s">
        <v>3</v>
      </c>
      <c r="D11" s="22">
        <v>5009</v>
      </c>
      <c r="E11" s="38">
        <v>0.8825078798492566</v>
      </c>
    </row>
    <row r="12" spans="1:5" x14ac:dyDescent="0.2">
      <c r="A12" s="21" t="s">
        <v>28</v>
      </c>
      <c r="B12" s="21" t="s">
        <v>29</v>
      </c>
      <c r="C12" s="21" t="s">
        <v>3</v>
      </c>
      <c r="D12" s="22">
        <v>3322</v>
      </c>
      <c r="E12" s="38">
        <v>0.5852847228706789</v>
      </c>
    </row>
    <row r="13" spans="1:5" x14ac:dyDescent="0.2">
      <c r="A13" s="21" t="s">
        <v>20</v>
      </c>
      <c r="B13" s="21" t="s">
        <v>21</v>
      </c>
      <c r="C13" s="21" t="s">
        <v>3</v>
      </c>
      <c r="D13" s="22">
        <v>3319</v>
      </c>
      <c r="E13" s="38">
        <v>0.58475616953876675</v>
      </c>
    </row>
    <row r="14" spans="1:5" x14ac:dyDescent="0.2">
      <c r="A14" s="21" t="s">
        <v>38</v>
      </c>
      <c r="B14" s="21" t="s">
        <v>39</v>
      </c>
      <c r="C14" s="21" t="s">
        <v>3</v>
      </c>
      <c r="D14" s="22">
        <v>330</v>
      </c>
      <c r="E14" s="38">
        <v>5.8140866510332338E-2</v>
      </c>
    </row>
    <row r="15" spans="1:5" x14ac:dyDescent="0.2">
      <c r="A15" s="21" t="s">
        <v>42</v>
      </c>
      <c r="B15" s="21" t="s">
        <v>44</v>
      </c>
      <c r="C15" s="21" t="s">
        <v>3</v>
      </c>
      <c r="D15" s="22">
        <v>0</v>
      </c>
      <c r="E15" s="38">
        <v>0</v>
      </c>
    </row>
    <row r="16" spans="1:5" x14ac:dyDescent="0.2">
      <c r="A16" s="29" t="s">
        <v>41</v>
      </c>
      <c r="B16" s="29" t="s">
        <v>81</v>
      </c>
      <c r="C16" s="29" t="s">
        <v>3</v>
      </c>
      <c r="D16" s="30">
        <v>567587</v>
      </c>
      <c r="E16" s="77">
        <v>100</v>
      </c>
    </row>
    <row r="17" spans="1:5" x14ac:dyDescent="0.2">
      <c r="A17" s="24" t="s">
        <v>40</v>
      </c>
      <c r="B17" s="24" t="s">
        <v>82</v>
      </c>
      <c r="C17" s="24" t="s">
        <v>3</v>
      </c>
      <c r="D17" s="25">
        <v>567587</v>
      </c>
      <c r="E17" s="39">
        <v>100</v>
      </c>
    </row>
    <row r="19" spans="1:5" x14ac:dyDescent="0.2">
      <c r="A19" s="11" t="s">
        <v>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22" sqref="D22"/>
    </sheetView>
  </sheetViews>
  <sheetFormatPr baseColWidth="10" defaultColWidth="8" defaultRowHeight="12.75" x14ac:dyDescent="0.2"/>
  <cols>
    <col min="1" max="1" width="13" style="8" customWidth="1"/>
    <col min="2" max="2" width="26.875" style="8" bestFit="1" customWidth="1"/>
    <col min="3" max="3" width="7.5" style="8" bestFit="1" customWidth="1"/>
    <col min="4" max="4" width="20.125" style="8" bestFit="1" customWidth="1"/>
    <col min="5" max="5" width="14.125" style="8" bestFit="1" customWidth="1"/>
    <col min="6" max="16384" width="8" style="8"/>
  </cols>
  <sheetData>
    <row r="1" spans="1:5" s="7" customFormat="1" x14ac:dyDescent="0.2">
      <c r="A1" s="27" t="s">
        <v>43</v>
      </c>
      <c r="B1" s="27" t="s">
        <v>45</v>
      </c>
      <c r="C1" s="27" t="s">
        <v>5</v>
      </c>
      <c r="D1" s="27" t="s">
        <v>7</v>
      </c>
      <c r="E1" s="27" t="s">
        <v>8</v>
      </c>
    </row>
    <row r="2" spans="1:5" x14ac:dyDescent="0.2">
      <c r="A2" s="21" t="s">
        <v>14</v>
      </c>
      <c r="B2" s="21" t="s">
        <v>15</v>
      </c>
      <c r="C2" s="21" t="s">
        <v>4</v>
      </c>
      <c r="D2" s="32">
        <v>289297</v>
      </c>
      <c r="E2" s="33">
        <v>35.470494691631551</v>
      </c>
    </row>
    <row r="3" spans="1:5" x14ac:dyDescent="0.2">
      <c r="A3" s="21" t="s">
        <v>16</v>
      </c>
      <c r="B3" s="21" t="s">
        <v>17</v>
      </c>
      <c r="C3" s="21" t="s">
        <v>4</v>
      </c>
      <c r="D3" s="32">
        <v>231333</v>
      </c>
      <c r="E3" s="33">
        <v>28.363570823407091</v>
      </c>
    </row>
    <row r="4" spans="1:5" x14ac:dyDescent="0.2">
      <c r="A4" s="21" t="s">
        <v>26</v>
      </c>
      <c r="B4" s="21" t="s">
        <v>27</v>
      </c>
      <c r="C4" s="21" t="s">
        <v>4</v>
      </c>
      <c r="D4" s="32">
        <v>79488</v>
      </c>
      <c r="E4" s="33">
        <v>9.7459658484132525</v>
      </c>
    </row>
    <row r="5" spans="1:5" x14ac:dyDescent="0.2">
      <c r="A5" s="21" t="s">
        <v>20</v>
      </c>
      <c r="B5" s="21" t="s">
        <v>21</v>
      </c>
      <c r="C5" s="21" t="s">
        <v>4</v>
      </c>
      <c r="D5" s="32">
        <v>64295</v>
      </c>
      <c r="E5" s="33">
        <v>7.8831631720980528</v>
      </c>
    </row>
    <row r="6" spans="1:5" x14ac:dyDescent="0.2">
      <c r="A6" s="21" t="s">
        <v>24</v>
      </c>
      <c r="B6" s="21" t="s">
        <v>25</v>
      </c>
      <c r="C6" s="21" t="s">
        <v>4</v>
      </c>
      <c r="D6" s="32">
        <v>44937</v>
      </c>
      <c r="E6" s="33">
        <v>5.5096928760334425</v>
      </c>
    </row>
    <row r="7" spans="1:5" x14ac:dyDescent="0.2">
      <c r="A7" s="21" t="s">
        <v>32</v>
      </c>
      <c r="B7" s="21" t="s">
        <v>33</v>
      </c>
      <c r="C7" s="21" t="s">
        <v>4</v>
      </c>
      <c r="D7" s="32">
        <v>25629</v>
      </c>
      <c r="E7" s="33">
        <v>3.1423530435912745</v>
      </c>
    </row>
    <row r="8" spans="1:5" x14ac:dyDescent="0.2">
      <c r="A8" s="21" t="s">
        <v>34</v>
      </c>
      <c r="B8" s="21" t="s">
        <v>35</v>
      </c>
      <c r="C8" s="21" t="s">
        <v>4</v>
      </c>
      <c r="D8" s="32">
        <v>24800</v>
      </c>
      <c r="E8" s="33">
        <v>3.0407099567311877</v>
      </c>
    </row>
    <row r="9" spans="1:5" x14ac:dyDescent="0.2">
      <c r="A9" s="21" t="s">
        <v>28</v>
      </c>
      <c r="B9" s="21" t="s">
        <v>29</v>
      </c>
      <c r="C9" s="21" t="s">
        <v>4</v>
      </c>
      <c r="D9" s="32">
        <v>16503</v>
      </c>
      <c r="E9" s="33">
        <v>2.023420823223177</v>
      </c>
    </row>
    <row r="10" spans="1:5" x14ac:dyDescent="0.2">
      <c r="A10" s="21" t="s">
        <v>30</v>
      </c>
      <c r="B10" s="21" t="s">
        <v>31</v>
      </c>
      <c r="C10" s="21" t="s">
        <v>4</v>
      </c>
      <c r="D10" s="32">
        <v>14468</v>
      </c>
      <c r="E10" s="33">
        <v>1.7739109537897912</v>
      </c>
    </row>
    <row r="11" spans="1:5" x14ac:dyDescent="0.2">
      <c r="A11" s="21" t="s">
        <v>22</v>
      </c>
      <c r="B11" s="21" t="s">
        <v>23</v>
      </c>
      <c r="C11" s="21" t="s">
        <v>4</v>
      </c>
      <c r="D11" s="32">
        <v>11851</v>
      </c>
      <c r="E11" s="33">
        <v>1.4530424877911816</v>
      </c>
    </row>
    <row r="12" spans="1:5" x14ac:dyDescent="0.2">
      <c r="A12" s="21" t="s">
        <v>18</v>
      </c>
      <c r="B12" s="21" t="s">
        <v>19</v>
      </c>
      <c r="C12" s="21" t="s">
        <v>4</v>
      </c>
      <c r="D12" s="32">
        <v>8257</v>
      </c>
      <c r="E12" s="33">
        <v>1.0123847626100571</v>
      </c>
    </row>
    <row r="13" spans="1:5" x14ac:dyDescent="0.2">
      <c r="A13" s="21" t="s">
        <v>36</v>
      </c>
      <c r="B13" s="21" t="s">
        <v>37</v>
      </c>
      <c r="C13" s="21" t="s">
        <v>4</v>
      </c>
      <c r="D13" s="32">
        <v>3072</v>
      </c>
      <c r="E13" s="33">
        <v>0.37665568496283097</v>
      </c>
    </row>
    <row r="14" spans="1:5" x14ac:dyDescent="0.2">
      <c r="A14" s="21" t="s">
        <v>42</v>
      </c>
      <c r="B14" s="21" t="s">
        <v>44</v>
      </c>
      <c r="C14" s="21" t="s">
        <v>4</v>
      </c>
      <c r="D14" s="32">
        <v>1442</v>
      </c>
      <c r="E14" s="33">
        <v>0.1768025708712247</v>
      </c>
    </row>
    <row r="15" spans="1:5" x14ac:dyDescent="0.2">
      <c r="A15" s="21" t="s">
        <v>38</v>
      </c>
      <c r="B15" s="21" t="s">
        <v>39</v>
      </c>
      <c r="C15" s="21" t="s">
        <v>4</v>
      </c>
      <c r="D15" s="32">
        <v>227</v>
      </c>
      <c r="E15" s="33">
        <v>2.7832304845886276E-2</v>
      </c>
    </row>
    <row r="16" spans="1:5" x14ac:dyDescent="0.2">
      <c r="A16" s="29" t="s">
        <v>41</v>
      </c>
      <c r="B16" s="29" t="s">
        <v>81</v>
      </c>
      <c r="C16" s="29" t="s">
        <v>4</v>
      </c>
      <c r="D16" s="75">
        <v>814157</v>
      </c>
      <c r="E16" s="76">
        <v>99.823197429128768</v>
      </c>
    </row>
    <row r="17" spans="1:5" x14ac:dyDescent="0.2">
      <c r="A17" s="24" t="s">
        <v>40</v>
      </c>
      <c r="B17" s="24" t="s">
        <v>82</v>
      </c>
      <c r="C17" s="24" t="s">
        <v>4</v>
      </c>
      <c r="D17" s="34">
        <v>815599</v>
      </c>
      <c r="E17" s="35">
        <v>100</v>
      </c>
    </row>
    <row r="19" spans="1:5" x14ac:dyDescent="0.2">
      <c r="A19" s="11" t="s">
        <v>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20" sqref="D20"/>
    </sheetView>
  </sheetViews>
  <sheetFormatPr baseColWidth="10" defaultColWidth="8" defaultRowHeight="12.75" x14ac:dyDescent="0.2"/>
  <cols>
    <col min="1" max="1" width="9.875" style="8" customWidth="1"/>
    <col min="2" max="2" width="26.875" style="8" bestFit="1" customWidth="1"/>
    <col min="3" max="3" width="16.5" style="8" bestFit="1" customWidth="1"/>
    <col min="4" max="4" width="20.125" style="8" bestFit="1" customWidth="1"/>
    <col min="5" max="5" width="14.125" style="8" bestFit="1" customWidth="1"/>
    <col min="6" max="16384" width="8" style="8"/>
  </cols>
  <sheetData>
    <row r="1" spans="1:5" s="7" customFormat="1" x14ac:dyDescent="0.2">
      <c r="A1" s="27" t="s">
        <v>43</v>
      </c>
      <c r="B1" s="27" t="s">
        <v>6</v>
      </c>
      <c r="C1" s="27" t="s">
        <v>5</v>
      </c>
      <c r="D1" s="27" t="s">
        <v>13</v>
      </c>
      <c r="E1" s="27" t="s">
        <v>8</v>
      </c>
    </row>
    <row r="2" spans="1:5" x14ac:dyDescent="0.2">
      <c r="A2" s="21" t="s">
        <v>14</v>
      </c>
      <c r="B2" s="41" t="s">
        <v>15</v>
      </c>
      <c r="C2" s="41" t="s">
        <v>10</v>
      </c>
      <c r="D2" s="41">
        <v>95225</v>
      </c>
      <c r="E2" s="33">
        <v>19.683818650482767</v>
      </c>
    </row>
    <row r="3" spans="1:5" x14ac:dyDescent="0.2">
      <c r="A3" s="21" t="s">
        <v>26</v>
      </c>
      <c r="B3" s="41" t="s">
        <v>27</v>
      </c>
      <c r="C3" s="41" t="s">
        <v>10</v>
      </c>
      <c r="D3" s="41">
        <v>92385</v>
      </c>
      <c r="E3" s="33">
        <v>19.096766458648993</v>
      </c>
    </row>
    <row r="4" spans="1:5" x14ac:dyDescent="0.2">
      <c r="A4" s="21" t="s">
        <v>22</v>
      </c>
      <c r="B4" s="41" t="s">
        <v>23</v>
      </c>
      <c r="C4" s="41" t="s">
        <v>10</v>
      </c>
      <c r="D4" s="41">
        <v>81471</v>
      </c>
      <c r="E4" s="33">
        <v>16.840749690453993</v>
      </c>
    </row>
    <row r="5" spans="1:5" x14ac:dyDescent="0.2">
      <c r="A5" s="21" t="s">
        <v>24</v>
      </c>
      <c r="B5" s="41" t="s">
        <v>25</v>
      </c>
      <c r="C5" s="41" t="s">
        <v>10</v>
      </c>
      <c r="D5" s="41">
        <v>62170</v>
      </c>
      <c r="E5" s="33">
        <v>12.8510685796851</v>
      </c>
    </row>
    <row r="6" spans="1:5" x14ac:dyDescent="0.2">
      <c r="A6" s="21" t="s">
        <v>28</v>
      </c>
      <c r="B6" s="41" t="s">
        <v>29</v>
      </c>
      <c r="C6" s="41" t="s">
        <v>10</v>
      </c>
      <c r="D6" s="41">
        <v>54979</v>
      </c>
      <c r="E6" s="33">
        <v>11.364627624939796</v>
      </c>
    </row>
    <row r="7" spans="1:5" x14ac:dyDescent="0.2">
      <c r="A7" s="21" t="s">
        <v>18</v>
      </c>
      <c r="B7" s="41" t="s">
        <v>19</v>
      </c>
      <c r="C7" s="41" t="s">
        <v>10</v>
      </c>
      <c r="D7" s="41">
        <v>38611</v>
      </c>
      <c r="E7" s="33">
        <v>7.9812225982020495</v>
      </c>
    </row>
    <row r="8" spans="1:5" x14ac:dyDescent="0.2">
      <c r="A8" s="21" t="s">
        <v>36</v>
      </c>
      <c r="B8" s="41" t="s">
        <v>37</v>
      </c>
      <c r="C8" s="41" t="s">
        <v>10</v>
      </c>
      <c r="D8" s="41">
        <v>21288</v>
      </c>
      <c r="E8" s="33">
        <v>4.4004109365342838</v>
      </c>
    </row>
    <row r="9" spans="1:5" x14ac:dyDescent="0.2">
      <c r="A9" s="21" t="s">
        <v>16</v>
      </c>
      <c r="B9" s="41" t="s">
        <v>17</v>
      </c>
      <c r="C9" s="41" t="s">
        <v>10</v>
      </c>
      <c r="D9" s="41">
        <v>19591</v>
      </c>
      <c r="E9" s="33">
        <v>4.0496265810617791</v>
      </c>
    </row>
    <row r="10" spans="1:5" x14ac:dyDescent="0.2">
      <c r="A10" s="21" t="s">
        <v>30</v>
      </c>
      <c r="B10" s="41" t="s">
        <v>31</v>
      </c>
      <c r="C10" s="41" t="s">
        <v>10</v>
      </c>
      <c r="D10" s="41">
        <v>10280</v>
      </c>
      <c r="E10" s="33">
        <v>2.124963567623658</v>
      </c>
    </row>
    <row r="11" spans="1:5" x14ac:dyDescent="0.2">
      <c r="A11" s="21" t="s">
        <v>32</v>
      </c>
      <c r="B11" s="41" t="s">
        <v>33</v>
      </c>
      <c r="C11" s="41" t="s">
        <v>10</v>
      </c>
      <c r="D11" s="41">
        <v>4933</v>
      </c>
      <c r="E11" s="33">
        <v>1.019693120533804</v>
      </c>
    </row>
    <row r="12" spans="1:5" x14ac:dyDescent="0.2">
      <c r="A12" s="21" t="s">
        <v>38</v>
      </c>
      <c r="B12" s="41" t="s">
        <v>39</v>
      </c>
      <c r="C12" s="41" t="s">
        <v>10</v>
      </c>
      <c r="D12" s="41">
        <v>1522</v>
      </c>
      <c r="E12" s="33">
        <v>0.31461036477852217</v>
      </c>
    </row>
    <row r="13" spans="1:5" x14ac:dyDescent="0.2">
      <c r="A13" s="21" t="s">
        <v>20</v>
      </c>
      <c r="B13" s="41" t="s">
        <v>21</v>
      </c>
      <c r="C13" s="41" t="s">
        <v>10</v>
      </c>
      <c r="D13" s="41">
        <v>972</v>
      </c>
      <c r="E13" s="33">
        <v>0.20092067974029143</v>
      </c>
    </row>
    <row r="14" spans="1:5" x14ac:dyDescent="0.2">
      <c r="A14" s="21" t="s">
        <v>34</v>
      </c>
      <c r="B14" s="41" t="s">
        <v>35</v>
      </c>
      <c r="C14" s="41" t="s">
        <v>10</v>
      </c>
      <c r="D14" s="41">
        <v>196</v>
      </c>
      <c r="E14" s="33">
        <v>4.0514869577260408E-2</v>
      </c>
    </row>
    <row r="15" spans="1:5" x14ac:dyDescent="0.2">
      <c r="A15" s="21" t="s">
        <v>42</v>
      </c>
      <c r="B15" s="41" t="s">
        <v>44</v>
      </c>
      <c r="C15" s="41" t="s">
        <v>10</v>
      </c>
      <c r="D15" s="41">
        <v>150</v>
      </c>
      <c r="E15" s="33">
        <v>3.1006277737699293E-2</v>
      </c>
    </row>
    <row r="16" spans="1:5" x14ac:dyDescent="0.2">
      <c r="A16" s="29" t="s">
        <v>41</v>
      </c>
      <c r="B16" s="29" t="s">
        <v>81</v>
      </c>
      <c r="C16" s="65" t="s">
        <v>10</v>
      </c>
      <c r="D16" s="65">
        <v>483623</v>
      </c>
      <c r="E16" s="76">
        <v>99.968993722262297</v>
      </c>
    </row>
    <row r="17" spans="1:5" x14ac:dyDescent="0.2">
      <c r="A17" s="24" t="s">
        <v>40</v>
      </c>
      <c r="B17" s="24" t="s">
        <v>82</v>
      </c>
      <c r="C17" s="42" t="s">
        <v>10</v>
      </c>
      <c r="D17" s="42">
        <v>483773</v>
      </c>
      <c r="E17" s="35">
        <v>100</v>
      </c>
    </row>
    <row r="19" spans="1:5" x14ac:dyDescent="0.2">
      <c r="A19" s="11" t="s">
        <v>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6" sqref="A16:E17"/>
    </sheetView>
  </sheetViews>
  <sheetFormatPr baseColWidth="10" defaultColWidth="8" defaultRowHeight="15" x14ac:dyDescent="0.25"/>
  <cols>
    <col min="1" max="1" width="10.25" style="2" bestFit="1" customWidth="1"/>
    <col min="2" max="2" width="26.875" style="8" bestFit="1" customWidth="1"/>
    <col min="3" max="3" width="25.625" style="8" bestFit="1" customWidth="1"/>
    <col min="4" max="4" width="12.25" style="8" bestFit="1" customWidth="1"/>
    <col min="5" max="5" width="12.375" style="10" bestFit="1" customWidth="1"/>
    <col min="6" max="16384" width="8" style="2"/>
  </cols>
  <sheetData>
    <row r="1" spans="1:5" s="1" customFormat="1" x14ac:dyDescent="0.25">
      <c r="A1" s="27" t="s">
        <v>43</v>
      </c>
      <c r="B1" s="27" t="s">
        <v>45</v>
      </c>
      <c r="C1" s="27" t="s">
        <v>5</v>
      </c>
      <c r="D1" s="27" t="s">
        <v>13</v>
      </c>
      <c r="E1" s="27" t="s">
        <v>8</v>
      </c>
    </row>
    <row r="2" spans="1:5" x14ac:dyDescent="0.25">
      <c r="A2" s="21" t="s">
        <v>14</v>
      </c>
      <c r="B2" s="21" t="s">
        <v>15</v>
      </c>
      <c r="C2" s="21" t="s">
        <v>11</v>
      </c>
      <c r="D2" s="22">
        <v>2719712</v>
      </c>
      <c r="E2" s="36">
        <v>54.903669184899002</v>
      </c>
    </row>
    <row r="3" spans="1:5" x14ac:dyDescent="0.25">
      <c r="A3" s="21" t="s">
        <v>26</v>
      </c>
      <c r="B3" s="21" t="s">
        <v>27</v>
      </c>
      <c r="C3" s="21" t="s">
        <v>11</v>
      </c>
      <c r="D3" s="22">
        <v>582565</v>
      </c>
      <c r="E3" s="36">
        <v>11.760420235194273</v>
      </c>
    </row>
    <row r="4" spans="1:5" x14ac:dyDescent="0.25">
      <c r="A4" s="21" t="s">
        <v>22</v>
      </c>
      <c r="B4" s="21" t="s">
        <v>23</v>
      </c>
      <c r="C4" s="21" t="s">
        <v>11</v>
      </c>
      <c r="D4" s="22">
        <v>360530</v>
      </c>
      <c r="E4" s="36">
        <v>7.2781308650444005</v>
      </c>
    </row>
    <row r="5" spans="1:5" x14ac:dyDescent="0.25">
      <c r="A5" s="21" t="s">
        <v>18</v>
      </c>
      <c r="B5" s="21" t="s">
        <v>19</v>
      </c>
      <c r="C5" s="21" t="s">
        <v>11</v>
      </c>
      <c r="D5" s="22">
        <v>250809</v>
      </c>
      <c r="E5" s="36">
        <v>5.0631590273511806</v>
      </c>
    </row>
    <row r="6" spans="1:5" x14ac:dyDescent="0.25">
      <c r="A6" s="21" t="s">
        <v>16</v>
      </c>
      <c r="B6" s="21" t="s">
        <v>17</v>
      </c>
      <c r="C6" s="21" t="s">
        <v>11</v>
      </c>
      <c r="D6" s="22">
        <v>228687</v>
      </c>
      <c r="E6" s="36">
        <v>4.6165753560991014</v>
      </c>
    </row>
    <row r="7" spans="1:5" x14ac:dyDescent="0.25">
      <c r="A7" s="21" t="s">
        <v>24</v>
      </c>
      <c r="B7" s="21" t="s">
        <v>25</v>
      </c>
      <c r="C7" s="21" t="s">
        <v>11</v>
      </c>
      <c r="D7" s="22">
        <v>220629</v>
      </c>
      <c r="E7" s="36">
        <v>4.4539060123259677</v>
      </c>
    </row>
    <row r="8" spans="1:5" x14ac:dyDescent="0.25">
      <c r="A8" s="21" t="s">
        <v>30</v>
      </c>
      <c r="B8" s="21" t="s">
        <v>31</v>
      </c>
      <c r="C8" s="21" t="s">
        <v>11</v>
      </c>
      <c r="D8" s="22">
        <v>153055</v>
      </c>
      <c r="E8" s="36">
        <v>3.0897687281207413</v>
      </c>
    </row>
    <row r="9" spans="1:5" x14ac:dyDescent="0.25">
      <c r="A9" s="21" t="s">
        <v>28</v>
      </c>
      <c r="B9" s="21" t="s">
        <v>29</v>
      </c>
      <c r="C9" s="21" t="s">
        <v>11</v>
      </c>
      <c r="D9" s="22">
        <v>147344</v>
      </c>
      <c r="E9" s="36">
        <v>2.9744790008573552</v>
      </c>
    </row>
    <row r="10" spans="1:5" x14ac:dyDescent="0.25">
      <c r="A10" s="21" t="s">
        <v>32</v>
      </c>
      <c r="B10" s="21" t="s">
        <v>33</v>
      </c>
      <c r="C10" s="21" t="s">
        <v>11</v>
      </c>
      <c r="D10" s="22">
        <v>121916</v>
      </c>
      <c r="E10" s="36">
        <v>2.461156082830148</v>
      </c>
    </row>
    <row r="11" spans="1:5" x14ac:dyDescent="0.25">
      <c r="A11" s="21" t="s">
        <v>36</v>
      </c>
      <c r="B11" s="21" t="s">
        <v>37</v>
      </c>
      <c r="C11" s="21" t="s">
        <v>11</v>
      </c>
      <c r="D11" s="22">
        <v>96320</v>
      </c>
      <c r="E11" s="36">
        <v>1.9444416967272535</v>
      </c>
    </row>
    <row r="12" spans="1:5" x14ac:dyDescent="0.25">
      <c r="A12" s="21" t="s">
        <v>42</v>
      </c>
      <c r="B12" s="21" t="s">
        <v>44</v>
      </c>
      <c r="C12" s="21" t="s">
        <v>11</v>
      </c>
      <c r="D12" s="22">
        <v>34581</v>
      </c>
      <c r="E12" s="36">
        <v>0.69809736622222962</v>
      </c>
    </row>
    <row r="13" spans="1:5" x14ac:dyDescent="0.25">
      <c r="A13" s="21" t="s">
        <v>38</v>
      </c>
      <c r="B13" s="21" t="s">
        <v>39</v>
      </c>
      <c r="C13" s="21" t="s">
        <v>11</v>
      </c>
      <c r="D13" s="22">
        <v>26960</v>
      </c>
      <c r="E13" s="36">
        <v>0.54424987690787741</v>
      </c>
    </row>
    <row r="14" spans="1:5" x14ac:dyDescent="0.25">
      <c r="A14" s="21" t="s">
        <v>20</v>
      </c>
      <c r="B14" s="21" t="s">
        <v>21</v>
      </c>
      <c r="C14" s="21" t="s">
        <v>11</v>
      </c>
      <c r="D14" s="22">
        <v>8932</v>
      </c>
      <c r="E14" s="36">
        <v>0.18031305269069589</v>
      </c>
    </row>
    <row r="15" spans="1:5" x14ac:dyDescent="0.25">
      <c r="A15" s="21" t="s">
        <v>34</v>
      </c>
      <c r="B15" s="21" t="s">
        <v>35</v>
      </c>
      <c r="C15" s="21" t="s">
        <v>11</v>
      </c>
      <c r="D15" s="22">
        <v>1567</v>
      </c>
      <c r="E15" s="36">
        <v>3.1633514729771661E-2</v>
      </c>
    </row>
    <row r="16" spans="1:5" x14ac:dyDescent="0.25">
      <c r="A16" s="29" t="s">
        <v>41</v>
      </c>
      <c r="B16" s="29" t="s">
        <v>81</v>
      </c>
      <c r="C16" s="29" t="s">
        <v>11</v>
      </c>
      <c r="D16" s="30">
        <v>4919026</v>
      </c>
      <c r="E16" s="71">
        <v>99.301902633777772</v>
      </c>
    </row>
    <row r="17" spans="1:5" x14ac:dyDescent="0.25">
      <c r="A17" s="24" t="s">
        <v>40</v>
      </c>
      <c r="B17" s="24" t="s">
        <v>82</v>
      </c>
      <c r="C17" s="24" t="s">
        <v>11</v>
      </c>
      <c r="D17" s="25">
        <v>4953607</v>
      </c>
      <c r="E17" s="37">
        <v>100</v>
      </c>
    </row>
    <row r="19" spans="1:5" x14ac:dyDescent="0.25">
      <c r="A19" s="11" t="s">
        <v>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20" sqref="A20"/>
    </sheetView>
  </sheetViews>
  <sheetFormatPr baseColWidth="10" defaultColWidth="8" defaultRowHeight="15" x14ac:dyDescent="0.25"/>
  <cols>
    <col min="1" max="1" width="12.625" style="2" customWidth="1"/>
    <col min="2" max="2" width="26.875" style="2" bestFit="1" customWidth="1"/>
    <col min="3" max="3" width="14.25" style="2" customWidth="1"/>
    <col min="4" max="4" width="12.25" style="2" bestFit="1" customWidth="1"/>
    <col min="5" max="5" width="12.375" style="2" bestFit="1" customWidth="1"/>
    <col min="6" max="16384" width="8" style="2"/>
  </cols>
  <sheetData>
    <row r="1" spans="1:5" s="1" customFormat="1" x14ac:dyDescent="0.25">
      <c r="A1" s="27" t="s">
        <v>43</v>
      </c>
      <c r="B1" s="27" t="s">
        <v>45</v>
      </c>
      <c r="C1" s="27" t="s">
        <v>5</v>
      </c>
      <c r="D1" s="27" t="s">
        <v>13</v>
      </c>
      <c r="E1" s="27" t="s">
        <v>8</v>
      </c>
    </row>
    <row r="2" spans="1:5" x14ac:dyDescent="0.25">
      <c r="A2" s="21" t="s">
        <v>14</v>
      </c>
      <c r="B2" s="21" t="s">
        <v>15</v>
      </c>
      <c r="C2" s="21" t="s">
        <v>12</v>
      </c>
      <c r="D2" s="22">
        <v>628440</v>
      </c>
      <c r="E2" s="23">
        <v>20.441646781458747</v>
      </c>
    </row>
    <row r="3" spans="1:5" x14ac:dyDescent="0.25">
      <c r="A3" s="21" t="s">
        <v>18</v>
      </c>
      <c r="B3" s="21" t="s">
        <v>19</v>
      </c>
      <c r="C3" s="21" t="s">
        <v>12</v>
      </c>
      <c r="D3" s="22">
        <v>506831</v>
      </c>
      <c r="E3" s="23">
        <v>16.485997517493345</v>
      </c>
    </row>
    <row r="4" spans="1:5" x14ac:dyDescent="0.25">
      <c r="A4" s="21" t="s">
        <v>26</v>
      </c>
      <c r="B4" s="21" t="s">
        <v>27</v>
      </c>
      <c r="C4" s="21" t="s">
        <v>12</v>
      </c>
      <c r="D4" s="22">
        <v>452057</v>
      </c>
      <c r="E4" s="23">
        <v>14.704330594942869</v>
      </c>
    </row>
    <row r="5" spans="1:5" x14ac:dyDescent="0.25">
      <c r="A5" s="21" t="s">
        <v>24</v>
      </c>
      <c r="B5" s="21" t="s">
        <v>25</v>
      </c>
      <c r="C5" s="21" t="s">
        <v>12</v>
      </c>
      <c r="D5" s="22">
        <v>403975</v>
      </c>
      <c r="E5" s="23">
        <v>13.140338391158737</v>
      </c>
    </row>
    <row r="6" spans="1:5" x14ac:dyDescent="0.25">
      <c r="A6" s="21" t="s">
        <v>30</v>
      </c>
      <c r="B6" s="21" t="s">
        <v>31</v>
      </c>
      <c r="C6" s="21" t="s">
        <v>12</v>
      </c>
      <c r="D6" s="22">
        <v>276731</v>
      </c>
      <c r="E6" s="23">
        <v>9.0013960847174914</v>
      </c>
    </row>
    <row r="7" spans="1:5" x14ac:dyDescent="0.25">
      <c r="A7" s="21" t="s">
        <v>16</v>
      </c>
      <c r="B7" s="21" t="s">
        <v>17</v>
      </c>
      <c r="C7" s="21" t="s">
        <v>12</v>
      </c>
      <c r="D7" s="22">
        <v>275675</v>
      </c>
      <c r="E7" s="23">
        <v>8.9670469360299148</v>
      </c>
    </row>
    <row r="8" spans="1:5" x14ac:dyDescent="0.25">
      <c r="A8" s="21" t="s">
        <v>36</v>
      </c>
      <c r="B8" s="21" t="s">
        <v>37</v>
      </c>
      <c r="C8" s="21" t="s">
        <v>12</v>
      </c>
      <c r="D8" s="22">
        <v>247397</v>
      </c>
      <c r="E8" s="23">
        <v>8.047231380549535</v>
      </c>
    </row>
    <row r="9" spans="1:5" x14ac:dyDescent="0.25">
      <c r="A9" s="21" t="s">
        <v>22</v>
      </c>
      <c r="B9" s="21" t="s">
        <v>23</v>
      </c>
      <c r="C9" s="21" t="s">
        <v>12</v>
      </c>
      <c r="D9" s="22">
        <v>123420</v>
      </c>
      <c r="E9" s="23">
        <v>4.0145567528604778</v>
      </c>
    </row>
    <row r="10" spans="1:5" x14ac:dyDescent="0.25">
      <c r="A10" s="21" t="s">
        <v>28</v>
      </c>
      <c r="B10" s="21" t="s">
        <v>29</v>
      </c>
      <c r="C10" s="21" t="s">
        <v>12</v>
      </c>
      <c r="D10" s="22">
        <v>97017</v>
      </c>
      <c r="E10" s="23">
        <v>3.1557304528622989</v>
      </c>
    </row>
    <row r="11" spans="1:5" x14ac:dyDescent="0.25">
      <c r="A11" s="21" t="s">
        <v>32</v>
      </c>
      <c r="B11" s="21" t="s">
        <v>33</v>
      </c>
      <c r="C11" s="21" t="s">
        <v>12</v>
      </c>
      <c r="D11" s="22">
        <v>49067</v>
      </c>
      <c r="E11" s="23">
        <v>1.5960318926641148</v>
      </c>
    </row>
    <row r="12" spans="1:5" x14ac:dyDescent="0.25">
      <c r="A12" s="21" t="s">
        <v>20</v>
      </c>
      <c r="B12" s="21" t="s">
        <v>21</v>
      </c>
      <c r="C12" s="21" t="s">
        <v>12</v>
      </c>
      <c r="D12" s="22">
        <v>6038</v>
      </c>
      <c r="E12" s="23">
        <v>0.196401666454153</v>
      </c>
    </row>
    <row r="13" spans="1:5" x14ac:dyDescent="0.25">
      <c r="A13" s="21" t="s">
        <v>34</v>
      </c>
      <c r="B13" s="21" t="s">
        <v>35</v>
      </c>
      <c r="C13" s="21" t="s">
        <v>12</v>
      </c>
      <c r="D13" s="22">
        <v>4582</v>
      </c>
      <c r="E13" s="23">
        <v>0.14904147659704026</v>
      </c>
    </row>
    <row r="14" spans="1:5" x14ac:dyDescent="0.25">
      <c r="A14" s="21" t="s">
        <v>42</v>
      </c>
      <c r="B14" s="21" t="s">
        <v>44</v>
      </c>
      <c r="C14" s="21" t="s">
        <v>12</v>
      </c>
      <c r="D14" s="22">
        <v>3082</v>
      </c>
      <c r="E14" s="23">
        <v>0.10025007221127849</v>
      </c>
    </row>
    <row r="15" spans="1:5" x14ac:dyDescent="0.25">
      <c r="A15" s="21" t="s">
        <v>38</v>
      </c>
      <c r="B15" s="21" t="s">
        <v>39</v>
      </c>
      <c r="C15" s="21" t="s">
        <v>12</v>
      </c>
      <c r="D15" s="22">
        <v>0</v>
      </c>
      <c r="E15" s="23">
        <v>0</v>
      </c>
    </row>
    <row r="16" spans="1:5" x14ac:dyDescent="0.25">
      <c r="A16" s="29" t="s">
        <v>41</v>
      </c>
      <c r="B16" s="29" t="s">
        <v>81</v>
      </c>
      <c r="C16" s="29" t="s">
        <v>12</v>
      </c>
      <c r="D16" s="30">
        <v>3071230</v>
      </c>
      <c r="E16" s="31">
        <v>99.899749927788719</v>
      </c>
    </row>
    <row r="17" spans="1:5" x14ac:dyDescent="0.25">
      <c r="A17" s="24" t="s">
        <v>40</v>
      </c>
      <c r="B17" s="24" t="s">
        <v>82</v>
      </c>
      <c r="C17" s="24" t="s">
        <v>12</v>
      </c>
      <c r="D17" s="25">
        <v>3074312</v>
      </c>
      <c r="E17" s="26">
        <v>100</v>
      </c>
    </row>
    <row r="19" spans="1:5" x14ac:dyDescent="0.25">
      <c r="A19" s="11" t="s">
        <v>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24" sqref="A24"/>
    </sheetView>
  </sheetViews>
  <sheetFormatPr baseColWidth="10" defaultColWidth="8" defaultRowHeight="14.25" x14ac:dyDescent="0.2"/>
  <cols>
    <col min="1" max="1" width="10.625" style="4" bestFit="1" customWidth="1"/>
    <col min="2" max="2" width="26.875" style="4" bestFit="1" customWidth="1"/>
    <col min="3" max="3" width="20" style="4" bestFit="1" customWidth="1"/>
    <col min="4" max="4" width="26.375" style="5" bestFit="1" customWidth="1"/>
    <col min="5" max="5" width="13.375" style="6" bestFit="1" customWidth="1"/>
    <col min="6" max="16384" width="8" style="4"/>
  </cols>
  <sheetData>
    <row r="1" spans="1:5" s="3" customFormat="1" ht="15" x14ac:dyDescent="0.25">
      <c r="A1" s="27" t="s">
        <v>43</v>
      </c>
      <c r="B1" s="27" t="s">
        <v>45</v>
      </c>
      <c r="C1" s="27" t="s">
        <v>5</v>
      </c>
      <c r="D1" s="45" t="s">
        <v>57</v>
      </c>
      <c r="E1" s="46" t="s">
        <v>8</v>
      </c>
    </row>
    <row r="2" spans="1:5" x14ac:dyDescent="0.2">
      <c r="A2" s="21" t="s">
        <v>14</v>
      </c>
      <c r="B2" s="21" t="s">
        <v>15</v>
      </c>
      <c r="C2" s="21" t="s">
        <v>0</v>
      </c>
      <c r="D2" s="43">
        <v>5586400</v>
      </c>
      <c r="E2" s="23">
        <v>35.20834048930795</v>
      </c>
    </row>
    <row r="3" spans="1:5" x14ac:dyDescent="0.2">
      <c r="A3" s="21" t="s">
        <v>26</v>
      </c>
      <c r="B3" s="21" t="s">
        <v>27</v>
      </c>
      <c r="C3" s="21" t="s">
        <v>0</v>
      </c>
      <c r="D3" s="43">
        <v>2852207</v>
      </c>
      <c r="E3" s="23">
        <v>17.976062437703629</v>
      </c>
    </row>
    <row r="4" spans="1:5" x14ac:dyDescent="0.2">
      <c r="A4" s="21" t="s">
        <v>16</v>
      </c>
      <c r="B4" s="21" t="s">
        <v>17</v>
      </c>
      <c r="C4" s="21" t="s">
        <v>0</v>
      </c>
      <c r="D4" s="43">
        <v>1621990</v>
      </c>
      <c r="E4" s="23">
        <v>10.222607795763389</v>
      </c>
    </row>
    <row r="5" spans="1:5" x14ac:dyDescent="0.2">
      <c r="A5" s="21" t="s">
        <v>22</v>
      </c>
      <c r="B5" s="21" t="s">
        <v>23</v>
      </c>
      <c r="C5" s="21" t="s">
        <v>0</v>
      </c>
      <c r="D5" s="43">
        <v>1288420</v>
      </c>
      <c r="E5" s="23">
        <v>8.1202796171477427</v>
      </c>
    </row>
    <row r="6" spans="1:5" x14ac:dyDescent="0.2">
      <c r="A6" s="21" t="s">
        <v>24</v>
      </c>
      <c r="B6" s="21" t="s">
        <v>25</v>
      </c>
      <c r="C6" s="21" t="s">
        <v>0</v>
      </c>
      <c r="D6" s="43">
        <v>1224233</v>
      </c>
      <c r="E6" s="23">
        <v>7.7157404235727727</v>
      </c>
    </row>
    <row r="7" spans="1:5" x14ac:dyDescent="0.2">
      <c r="A7" s="21" t="s">
        <v>30</v>
      </c>
      <c r="B7" s="21" t="s">
        <v>31</v>
      </c>
      <c r="C7" s="21" t="s">
        <v>0</v>
      </c>
      <c r="D7" s="43">
        <v>900246</v>
      </c>
      <c r="E7" s="23">
        <v>5.6738091959289569</v>
      </c>
    </row>
    <row r="8" spans="1:5" x14ac:dyDescent="0.2">
      <c r="A8" s="21" t="s">
        <v>18</v>
      </c>
      <c r="B8" s="21" t="s">
        <v>19</v>
      </c>
      <c r="C8" s="21" t="s">
        <v>0</v>
      </c>
      <c r="D8" s="43">
        <v>620713</v>
      </c>
      <c r="E8" s="23">
        <v>3.9120497368859741</v>
      </c>
    </row>
    <row r="9" spans="1:5" x14ac:dyDescent="0.2">
      <c r="A9" s="21" t="s">
        <v>28</v>
      </c>
      <c r="B9" s="21" t="s">
        <v>29</v>
      </c>
      <c r="C9" s="21" t="s">
        <v>0</v>
      </c>
      <c r="D9" s="43">
        <v>437544</v>
      </c>
      <c r="E9" s="23">
        <v>2.7576253277698979</v>
      </c>
    </row>
    <row r="10" spans="1:5" x14ac:dyDescent="0.2">
      <c r="A10" s="21" t="s">
        <v>32</v>
      </c>
      <c r="B10" s="21" t="s">
        <v>33</v>
      </c>
      <c r="C10" s="21" t="s">
        <v>0</v>
      </c>
      <c r="D10" s="43">
        <v>328530</v>
      </c>
      <c r="E10" s="23">
        <v>2.0705635294558822</v>
      </c>
    </row>
    <row r="11" spans="1:5" x14ac:dyDescent="0.2">
      <c r="A11" s="21" t="s">
        <v>36</v>
      </c>
      <c r="B11" s="21" t="s">
        <v>37</v>
      </c>
      <c r="C11" s="21" t="s">
        <v>0</v>
      </c>
      <c r="D11" s="43">
        <v>289948</v>
      </c>
      <c r="E11" s="23">
        <v>1.8274000981300769</v>
      </c>
    </row>
    <row r="12" spans="1:5" x14ac:dyDescent="0.2">
      <c r="A12" s="21" t="s">
        <v>34</v>
      </c>
      <c r="B12" s="21" t="s">
        <v>35</v>
      </c>
      <c r="C12" s="21" t="s">
        <v>0</v>
      </c>
      <c r="D12" s="43">
        <v>278265</v>
      </c>
      <c r="E12" s="23">
        <v>1.7537678766750102</v>
      </c>
    </row>
    <row r="13" spans="1:5" x14ac:dyDescent="0.2">
      <c r="A13" s="21" t="s">
        <v>46</v>
      </c>
      <c r="B13" s="21" t="s">
        <v>47</v>
      </c>
      <c r="C13" s="21" t="s">
        <v>0</v>
      </c>
      <c r="D13" s="43">
        <v>153800</v>
      </c>
      <c r="E13" s="23">
        <v>0.96932600015315096</v>
      </c>
    </row>
    <row r="14" spans="1:5" x14ac:dyDescent="0.2">
      <c r="A14" s="21" t="s">
        <v>20</v>
      </c>
      <c r="B14" s="21" t="s">
        <v>21</v>
      </c>
      <c r="C14" s="21" t="s">
        <v>0</v>
      </c>
      <c r="D14" s="43">
        <v>134182</v>
      </c>
      <c r="E14" s="23">
        <v>0.84568336380071585</v>
      </c>
    </row>
    <row r="15" spans="1:5" x14ac:dyDescent="0.2">
      <c r="A15" s="21" t="s">
        <v>48</v>
      </c>
      <c r="B15" s="21" t="s">
        <v>49</v>
      </c>
      <c r="C15" s="21" t="s">
        <v>0</v>
      </c>
      <c r="D15" s="43">
        <v>56420</v>
      </c>
      <c r="E15" s="23">
        <v>0.35558760031625997</v>
      </c>
    </row>
    <row r="16" spans="1:5" x14ac:dyDescent="0.2">
      <c r="A16" s="21" t="s">
        <v>50</v>
      </c>
      <c r="B16" s="21" t="s">
        <v>51</v>
      </c>
      <c r="C16" s="21" t="s">
        <v>0</v>
      </c>
      <c r="D16" s="43">
        <v>49364</v>
      </c>
      <c r="E16" s="23">
        <v>0.3111170914925887</v>
      </c>
    </row>
    <row r="17" spans="1:5" x14ac:dyDescent="0.2">
      <c r="A17" s="21" t="s">
        <v>52</v>
      </c>
      <c r="B17" s="21" t="s">
        <v>53</v>
      </c>
      <c r="C17" s="21" t="s">
        <v>0</v>
      </c>
      <c r="D17" s="43">
        <v>18291</v>
      </c>
      <c r="E17" s="23">
        <v>0.11527920590898104</v>
      </c>
    </row>
    <row r="18" spans="1:5" x14ac:dyDescent="0.2">
      <c r="A18" s="21" t="s">
        <v>54</v>
      </c>
      <c r="B18" s="21" t="s">
        <v>55</v>
      </c>
      <c r="C18" s="21" t="s">
        <v>0</v>
      </c>
      <c r="D18" s="43">
        <v>13610</v>
      </c>
      <c r="E18" s="23">
        <v>8.5777157750873759E-2</v>
      </c>
    </row>
    <row r="19" spans="1:5" x14ac:dyDescent="0.2">
      <c r="A19" s="21" t="s">
        <v>38</v>
      </c>
      <c r="B19" s="21" t="s">
        <v>39</v>
      </c>
      <c r="C19" s="21" t="s">
        <v>0</v>
      </c>
      <c r="D19" s="43">
        <v>12532</v>
      </c>
      <c r="E19" s="23">
        <v>7.8983052236146212E-2</v>
      </c>
    </row>
    <row r="20" spans="1:5" x14ac:dyDescent="0.2">
      <c r="A20" s="29" t="s">
        <v>41</v>
      </c>
      <c r="B20" s="29" t="s">
        <v>81</v>
      </c>
      <c r="C20" s="29" t="s">
        <v>0</v>
      </c>
      <c r="D20" s="78">
        <v>15575210</v>
      </c>
      <c r="E20" s="31">
        <v>98.162912944378149</v>
      </c>
    </row>
    <row r="21" spans="1:5" x14ac:dyDescent="0.2">
      <c r="A21" s="24" t="s">
        <v>40</v>
      </c>
      <c r="B21" s="24" t="s">
        <v>82</v>
      </c>
      <c r="C21" s="24" t="s">
        <v>0</v>
      </c>
      <c r="D21" s="44">
        <v>15866695</v>
      </c>
      <c r="E21" s="26">
        <v>100</v>
      </c>
    </row>
    <row r="23" spans="1:5" x14ac:dyDescent="0.2">
      <c r="A23" s="11" t="s">
        <v>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24" sqref="A24"/>
    </sheetView>
  </sheetViews>
  <sheetFormatPr baseColWidth="10" defaultColWidth="8" defaultRowHeight="15" x14ac:dyDescent="0.25"/>
  <cols>
    <col min="1" max="1" width="10.25" style="8" bestFit="1" customWidth="1"/>
    <col min="2" max="2" width="22.875" style="8" bestFit="1" customWidth="1"/>
    <col min="3" max="3" width="35.875" style="8" bestFit="1" customWidth="1"/>
    <col min="4" max="4" width="12.25" style="8" bestFit="1" customWidth="1"/>
    <col min="5" max="5" width="12.75" style="8" bestFit="1" customWidth="1"/>
    <col min="6" max="16384" width="8" style="2"/>
  </cols>
  <sheetData>
    <row r="1" spans="1:5" s="1" customFormat="1" ht="39" x14ac:dyDescent="0.25">
      <c r="A1" s="27" t="s">
        <v>43</v>
      </c>
      <c r="B1" s="27" t="s">
        <v>45</v>
      </c>
      <c r="C1" s="27" t="s">
        <v>5</v>
      </c>
      <c r="D1" s="47" t="s">
        <v>58</v>
      </c>
      <c r="E1" s="27" t="s">
        <v>8</v>
      </c>
    </row>
    <row r="2" spans="1:5" x14ac:dyDescent="0.25">
      <c r="A2" s="21" t="s">
        <v>14</v>
      </c>
      <c r="B2" s="21" t="s">
        <v>15</v>
      </c>
      <c r="C2" s="21" t="s">
        <v>56</v>
      </c>
      <c r="D2" s="22">
        <v>19734</v>
      </c>
      <c r="E2" s="23">
        <v>34.92372491416841</v>
      </c>
    </row>
    <row r="3" spans="1:5" x14ac:dyDescent="0.25">
      <c r="A3" s="21" t="s">
        <v>26</v>
      </c>
      <c r="B3" s="21" t="s">
        <v>27</v>
      </c>
      <c r="C3" s="21" t="s">
        <v>56</v>
      </c>
      <c r="D3" s="22">
        <v>9835</v>
      </c>
      <c r="E3" s="23">
        <v>17.40523130287049</v>
      </c>
    </row>
    <row r="4" spans="1:5" x14ac:dyDescent="0.25">
      <c r="A4" s="21" t="s">
        <v>16</v>
      </c>
      <c r="B4" s="21" t="s">
        <v>17</v>
      </c>
      <c r="C4" s="21" t="s">
        <v>56</v>
      </c>
      <c r="D4" s="22">
        <v>6170</v>
      </c>
      <c r="E4" s="23">
        <v>10.91919442183131</v>
      </c>
    </row>
    <row r="5" spans="1:5" x14ac:dyDescent="0.25">
      <c r="A5" s="21" t="s">
        <v>22</v>
      </c>
      <c r="B5" s="21" t="s">
        <v>23</v>
      </c>
      <c r="C5" s="21" t="s">
        <v>56</v>
      </c>
      <c r="D5" s="22">
        <v>4990</v>
      </c>
      <c r="E5" s="23">
        <v>8.8309206102006872</v>
      </c>
    </row>
    <row r="6" spans="1:5" x14ac:dyDescent="0.25">
      <c r="A6" s="21" t="s">
        <v>30</v>
      </c>
      <c r="B6" s="21" t="s">
        <v>31</v>
      </c>
      <c r="C6" s="21" t="s">
        <v>56</v>
      </c>
      <c r="D6" s="22">
        <v>3525</v>
      </c>
      <c r="E6" s="23">
        <v>6.2382755813541921</v>
      </c>
    </row>
    <row r="7" spans="1:5" x14ac:dyDescent="0.25">
      <c r="A7" s="21" t="s">
        <v>24</v>
      </c>
      <c r="B7" s="21" t="s">
        <v>25</v>
      </c>
      <c r="C7" s="21" t="s">
        <v>56</v>
      </c>
      <c r="D7" s="22">
        <v>3245</v>
      </c>
      <c r="E7" s="23">
        <v>5.7427529819842142</v>
      </c>
    </row>
    <row r="8" spans="1:5" x14ac:dyDescent="0.25">
      <c r="A8" s="21" t="s">
        <v>18</v>
      </c>
      <c r="B8" s="21" t="s">
        <v>19</v>
      </c>
      <c r="C8" s="21" t="s">
        <v>56</v>
      </c>
      <c r="D8" s="22">
        <v>2362</v>
      </c>
      <c r="E8" s="23">
        <v>4.1800870703996038</v>
      </c>
    </row>
    <row r="9" spans="1:5" x14ac:dyDescent="0.25">
      <c r="A9" s="21" t="s">
        <v>28</v>
      </c>
      <c r="B9" s="21" t="s">
        <v>29</v>
      </c>
      <c r="C9" s="21" t="s">
        <v>56</v>
      </c>
      <c r="D9" s="22">
        <v>1646</v>
      </c>
      <c r="E9" s="23">
        <v>2.9129649948678016</v>
      </c>
    </row>
    <row r="10" spans="1:5" x14ac:dyDescent="0.25">
      <c r="A10" s="21" t="s">
        <v>32</v>
      </c>
      <c r="B10" s="21" t="s">
        <v>33</v>
      </c>
      <c r="C10" s="21" t="s">
        <v>56</v>
      </c>
      <c r="D10" s="22">
        <v>1130</v>
      </c>
      <c r="E10" s="23">
        <v>1.9997876331716986</v>
      </c>
    </row>
    <row r="11" spans="1:5" x14ac:dyDescent="0.25">
      <c r="A11" s="21" t="s">
        <v>36</v>
      </c>
      <c r="B11" s="21" t="s">
        <v>37</v>
      </c>
      <c r="C11" s="21" t="s">
        <v>56</v>
      </c>
      <c r="D11" s="22">
        <v>1002</v>
      </c>
      <c r="E11" s="23">
        <v>1.7732630163168512</v>
      </c>
    </row>
    <row r="12" spans="1:5" x14ac:dyDescent="0.25">
      <c r="A12" s="21" t="s">
        <v>34</v>
      </c>
      <c r="B12" s="21" t="s">
        <v>35</v>
      </c>
      <c r="C12" s="21" t="s">
        <v>56</v>
      </c>
      <c r="D12" s="22">
        <v>954</v>
      </c>
      <c r="E12" s="23">
        <v>1.6883162849962836</v>
      </c>
    </row>
    <row r="13" spans="1:5" x14ac:dyDescent="0.25">
      <c r="A13" s="21" t="s">
        <v>46</v>
      </c>
      <c r="B13" s="21" t="s">
        <v>47</v>
      </c>
      <c r="C13" s="21" t="s">
        <v>56</v>
      </c>
      <c r="D13" s="22">
        <v>667</v>
      </c>
      <c r="E13" s="23">
        <v>1.1804056206420557</v>
      </c>
    </row>
    <row r="14" spans="1:5" x14ac:dyDescent="0.25">
      <c r="A14" s="21" t="s">
        <v>20</v>
      </c>
      <c r="B14" s="21" t="s">
        <v>21</v>
      </c>
      <c r="C14" s="21" t="s">
        <v>56</v>
      </c>
      <c r="D14" s="22">
        <v>586</v>
      </c>
      <c r="E14" s="23">
        <v>1.0370580115385977</v>
      </c>
    </row>
    <row r="15" spans="1:5" x14ac:dyDescent="0.25">
      <c r="A15" s="21" t="s">
        <v>48</v>
      </c>
      <c r="B15" s="21" t="s">
        <v>49</v>
      </c>
      <c r="C15" s="21" t="s">
        <v>56</v>
      </c>
      <c r="D15" s="22">
        <v>217</v>
      </c>
      <c r="E15" s="23">
        <v>0.38403001451173324</v>
      </c>
    </row>
    <row r="16" spans="1:5" x14ac:dyDescent="0.25">
      <c r="A16" s="21" t="s">
        <v>52</v>
      </c>
      <c r="B16" s="21" t="s">
        <v>53</v>
      </c>
      <c r="C16" s="21" t="s">
        <v>56</v>
      </c>
      <c r="D16" s="22">
        <v>192</v>
      </c>
      <c r="E16" s="23">
        <v>0.33978692528227089</v>
      </c>
    </row>
    <row r="17" spans="1:5" x14ac:dyDescent="0.25">
      <c r="A17" s="21" t="s">
        <v>50</v>
      </c>
      <c r="B17" s="21" t="s">
        <v>51</v>
      </c>
      <c r="C17" s="21" t="s">
        <v>56</v>
      </c>
      <c r="D17" s="22">
        <v>145</v>
      </c>
      <c r="E17" s="23">
        <v>0.25660991753088169</v>
      </c>
    </row>
    <row r="18" spans="1:5" x14ac:dyDescent="0.25">
      <c r="A18" s="21" t="s">
        <v>54</v>
      </c>
      <c r="B18" s="21" t="s">
        <v>55</v>
      </c>
      <c r="C18" s="21" t="s">
        <v>56</v>
      </c>
      <c r="D18" s="22">
        <v>54</v>
      </c>
      <c r="E18" s="23">
        <v>9.556507273563869E-2</v>
      </c>
    </row>
    <row r="19" spans="1:5" x14ac:dyDescent="0.25">
      <c r="A19" s="21" t="s">
        <v>38</v>
      </c>
      <c r="B19" s="21" t="s">
        <v>39</v>
      </c>
      <c r="C19" s="21" t="s">
        <v>56</v>
      </c>
      <c r="D19" s="22">
        <v>52</v>
      </c>
      <c r="E19" s="23">
        <v>9.202562559728171E-2</v>
      </c>
    </row>
    <row r="20" spans="1:5" x14ac:dyDescent="0.25">
      <c r="A20" s="29" t="s">
        <v>41</v>
      </c>
      <c r="B20" s="29" t="s">
        <v>81</v>
      </c>
      <c r="C20" s="29" t="s">
        <v>56</v>
      </c>
      <c r="D20" s="30">
        <v>55231</v>
      </c>
      <c r="E20" s="31">
        <v>97.743602449297413</v>
      </c>
    </row>
    <row r="21" spans="1:5" x14ac:dyDescent="0.25">
      <c r="A21" s="24" t="s">
        <v>40</v>
      </c>
      <c r="B21" s="24" t="s">
        <v>82</v>
      </c>
      <c r="C21" s="24" t="s">
        <v>56</v>
      </c>
      <c r="D21" s="25">
        <v>56506</v>
      </c>
      <c r="E21" s="26">
        <v>100</v>
      </c>
    </row>
    <row r="23" spans="1:5" x14ac:dyDescent="0.25">
      <c r="A23" s="11" t="s">
        <v>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25" sqref="A25"/>
    </sheetView>
  </sheetViews>
  <sheetFormatPr baseColWidth="10" defaultColWidth="8" defaultRowHeight="15" x14ac:dyDescent="0.25"/>
  <cols>
    <col min="1" max="1" width="13.625" style="2" customWidth="1"/>
    <col min="2" max="2" width="22.875" style="2" bestFit="1" customWidth="1"/>
    <col min="3" max="3" width="38.75" style="2" bestFit="1" customWidth="1"/>
    <col min="4" max="4" width="9.875" style="2" bestFit="1" customWidth="1"/>
    <col min="5" max="5" width="12.875" style="2" bestFit="1" customWidth="1"/>
    <col min="6" max="16384" width="8" style="2"/>
  </cols>
  <sheetData>
    <row r="1" spans="1:5" s="1" customFormat="1" ht="48" customHeight="1" x14ac:dyDescent="0.25">
      <c r="A1" s="48" t="s">
        <v>43</v>
      </c>
      <c r="B1" s="48" t="s">
        <v>45</v>
      </c>
      <c r="C1" s="48" t="s">
        <v>5</v>
      </c>
      <c r="D1" s="47" t="s">
        <v>58</v>
      </c>
      <c r="E1" s="48" t="s">
        <v>8</v>
      </c>
    </row>
    <row r="2" spans="1:5" x14ac:dyDescent="0.25">
      <c r="A2" s="22" t="s">
        <v>14</v>
      </c>
      <c r="B2" s="22" t="s">
        <v>15</v>
      </c>
      <c r="C2" s="22" t="s">
        <v>59</v>
      </c>
      <c r="D2" s="22">
        <v>40459</v>
      </c>
      <c r="E2" s="36">
        <v>28.114880547023752</v>
      </c>
    </row>
    <row r="3" spans="1:5" x14ac:dyDescent="0.25">
      <c r="A3" s="22" t="s">
        <v>26</v>
      </c>
      <c r="B3" s="22" t="s">
        <v>27</v>
      </c>
      <c r="C3" s="22" t="s">
        <v>59</v>
      </c>
      <c r="D3" s="22">
        <v>35805</v>
      </c>
      <c r="E3" s="36">
        <v>24.880824982974996</v>
      </c>
    </row>
    <row r="4" spans="1:5" x14ac:dyDescent="0.25">
      <c r="A4" s="22" t="s">
        <v>22</v>
      </c>
      <c r="B4" s="22" t="s">
        <v>23</v>
      </c>
      <c r="C4" s="22" t="s">
        <v>59</v>
      </c>
      <c r="D4" s="22">
        <v>16811</v>
      </c>
      <c r="E4" s="36">
        <v>11.681931260684058</v>
      </c>
    </row>
    <row r="5" spans="1:5" x14ac:dyDescent="0.25">
      <c r="A5" s="22" t="s">
        <v>24</v>
      </c>
      <c r="B5" s="22" t="s">
        <v>25</v>
      </c>
      <c r="C5" s="22" t="s">
        <v>59</v>
      </c>
      <c r="D5" s="22">
        <v>8447</v>
      </c>
      <c r="E5" s="36">
        <v>5.8698038997679038</v>
      </c>
    </row>
    <row r="6" spans="1:5" x14ac:dyDescent="0.25">
      <c r="A6" s="22" t="s">
        <v>16</v>
      </c>
      <c r="B6" s="22" t="s">
        <v>17</v>
      </c>
      <c r="C6" s="22" t="s">
        <v>59</v>
      </c>
      <c r="D6" s="22">
        <v>8243</v>
      </c>
      <c r="E6" s="36">
        <v>5.7280446958431197</v>
      </c>
    </row>
    <row r="7" spans="1:5" x14ac:dyDescent="0.25">
      <c r="A7" s="22" t="s">
        <v>36</v>
      </c>
      <c r="B7" s="22" t="s">
        <v>37</v>
      </c>
      <c r="C7" s="22" t="s">
        <v>59</v>
      </c>
      <c r="D7" s="22">
        <v>6852</v>
      </c>
      <c r="E7" s="36">
        <v>4.7614414965324583</v>
      </c>
    </row>
    <row r="8" spans="1:5" x14ac:dyDescent="0.25">
      <c r="A8" s="22" t="s">
        <v>28</v>
      </c>
      <c r="B8" s="22" t="s">
        <v>29</v>
      </c>
      <c r="C8" s="22" t="s">
        <v>59</v>
      </c>
      <c r="D8" s="22">
        <v>6247</v>
      </c>
      <c r="E8" s="36">
        <v>4.3410281711672898</v>
      </c>
    </row>
    <row r="9" spans="1:5" x14ac:dyDescent="0.25">
      <c r="A9" s="22" t="s">
        <v>30</v>
      </c>
      <c r="B9" s="22" t="s">
        <v>31</v>
      </c>
      <c r="C9" s="22" t="s">
        <v>59</v>
      </c>
      <c r="D9" s="22">
        <v>6235</v>
      </c>
      <c r="E9" s="36">
        <v>4.3326893944658318</v>
      </c>
    </row>
    <row r="10" spans="1:5" x14ac:dyDescent="0.25">
      <c r="A10" s="22" t="s">
        <v>18</v>
      </c>
      <c r="B10" s="22" t="s">
        <v>19</v>
      </c>
      <c r="C10" s="22" t="s">
        <v>59</v>
      </c>
      <c r="D10" s="22">
        <v>5257</v>
      </c>
      <c r="E10" s="36">
        <v>3.6530790932970132</v>
      </c>
    </row>
    <row r="11" spans="1:5" x14ac:dyDescent="0.25">
      <c r="A11" s="22" t="s">
        <v>32</v>
      </c>
      <c r="B11" s="22" t="s">
        <v>33</v>
      </c>
      <c r="C11" s="22" t="s">
        <v>59</v>
      </c>
      <c r="D11" s="22">
        <v>5130</v>
      </c>
      <c r="E11" s="36">
        <v>3.5648270398732507</v>
      </c>
    </row>
    <row r="12" spans="1:5" x14ac:dyDescent="0.25">
      <c r="A12" s="22" t="s">
        <v>42</v>
      </c>
      <c r="B12" s="22" t="s">
        <v>44</v>
      </c>
      <c r="C12" s="22" t="s">
        <v>59</v>
      </c>
      <c r="D12" s="22">
        <v>3728</v>
      </c>
      <c r="E12" s="36">
        <v>2.5905799619195866</v>
      </c>
    </row>
    <row r="13" spans="1:5" x14ac:dyDescent="0.25">
      <c r="A13" s="22" t="s">
        <v>46</v>
      </c>
      <c r="B13" s="22" t="s">
        <v>47</v>
      </c>
      <c r="C13" s="22" t="s">
        <v>59</v>
      </c>
      <c r="D13" s="22">
        <v>3111</v>
      </c>
      <c r="E13" s="36">
        <v>2.1618278598529597</v>
      </c>
    </row>
    <row r="14" spans="1:5" x14ac:dyDescent="0.25">
      <c r="A14" s="22" t="s">
        <v>34</v>
      </c>
      <c r="B14" s="22" t="s">
        <v>35</v>
      </c>
      <c r="C14" s="22" t="s">
        <v>59</v>
      </c>
      <c r="D14" s="22">
        <v>410</v>
      </c>
      <c r="E14" s="36">
        <v>0.28490820396647809</v>
      </c>
    </row>
    <row r="15" spans="1:5" x14ac:dyDescent="0.25">
      <c r="A15" s="22" t="s">
        <v>50</v>
      </c>
      <c r="B15" s="22" t="s">
        <v>51</v>
      </c>
      <c r="C15" s="22" t="s">
        <v>59</v>
      </c>
      <c r="D15" s="22">
        <v>310</v>
      </c>
      <c r="E15" s="36">
        <v>0.21541839812099564</v>
      </c>
    </row>
    <row r="16" spans="1:5" x14ac:dyDescent="0.25">
      <c r="A16" s="22" t="s">
        <v>20</v>
      </c>
      <c r="B16" s="22" t="s">
        <v>21</v>
      </c>
      <c r="C16" s="22" t="s">
        <v>59</v>
      </c>
      <c r="D16" s="22">
        <v>274</v>
      </c>
      <c r="E16" s="36">
        <v>0.19040206801662196</v>
      </c>
    </row>
    <row r="17" spans="1:5" x14ac:dyDescent="0.25">
      <c r="A17" s="22" t="s">
        <v>52</v>
      </c>
      <c r="B17" s="22" t="s">
        <v>53</v>
      </c>
      <c r="C17" s="22" t="s">
        <v>59</v>
      </c>
      <c r="D17" s="22">
        <v>224</v>
      </c>
      <c r="E17" s="36">
        <v>0.15565716509388072</v>
      </c>
    </row>
    <row r="18" spans="1:5" x14ac:dyDescent="0.25">
      <c r="A18" s="22" t="s">
        <v>48</v>
      </c>
      <c r="B18" s="22" t="s">
        <v>49</v>
      </c>
      <c r="C18" s="22" t="s">
        <v>59</v>
      </c>
      <c r="D18" s="22">
        <v>71</v>
      </c>
      <c r="E18" s="36">
        <v>4.933776215029255E-2</v>
      </c>
    </row>
    <row r="19" spans="1:5" x14ac:dyDescent="0.25">
      <c r="A19" s="22" t="s">
        <v>54</v>
      </c>
      <c r="B19" s="22" t="s">
        <v>55</v>
      </c>
      <c r="C19" s="22" t="s">
        <v>59</v>
      </c>
      <c r="D19" s="22">
        <v>12</v>
      </c>
      <c r="E19" s="36">
        <v>8.3387767014578961E-3</v>
      </c>
    </row>
    <row r="20" spans="1:5" x14ac:dyDescent="0.25">
      <c r="A20" s="22" t="s">
        <v>38</v>
      </c>
      <c r="B20" s="22" t="s">
        <v>39</v>
      </c>
      <c r="C20" s="22" t="s">
        <v>59</v>
      </c>
      <c r="D20" s="22">
        <v>8</v>
      </c>
      <c r="E20" s="36">
        <v>5.5591844676385971E-3</v>
      </c>
    </row>
    <row r="21" spans="1:5" x14ac:dyDescent="0.25">
      <c r="A21" s="30" t="s">
        <v>41</v>
      </c>
      <c r="B21" s="29" t="s">
        <v>81</v>
      </c>
      <c r="C21" s="30" t="s">
        <v>59</v>
      </c>
      <c r="D21" s="30">
        <v>140178</v>
      </c>
      <c r="E21" s="71">
        <v>97.409420038080412</v>
      </c>
    </row>
    <row r="22" spans="1:5" x14ac:dyDescent="0.25">
      <c r="A22" s="25" t="s">
        <v>40</v>
      </c>
      <c r="B22" s="24" t="s">
        <v>82</v>
      </c>
      <c r="C22" s="25" t="s">
        <v>59</v>
      </c>
      <c r="D22" s="25">
        <v>143906</v>
      </c>
      <c r="E22" s="37">
        <v>100</v>
      </c>
    </row>
    <row r="24" spans="1:5" x14ac:dyDescent="0.25">
      <c r="A24" s="11" t="s">
        <v>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20" sqref="B20"/>
    </sheetView>
  </sheetViews>
  <sheetFormatPr baseColWidth="10" defaultColWidth="8" defaultRowHeight="15" x14ac:dyDescent="0.25"/>
  <cols>
    <col min="1" max="1" width="10.25" style="2" bestFit="1" customWidth="1"/>
    <col min="2" max="2" width="22.875" style="2" bestFit="1" customWidth="1"/>
    <col min="3" max="3" width="34.875" style="2" bestFit="1" customWidth="1"/>
    <col min="4" max="4" width="15.375" style="2" bestFit="1" customWidth="1"/>
    <col min="5" max="5" width="12.875" style="2" bestFit="1" customWidth="1"/>
    <col min="6" max="16384" width="8" style="2"/>
  </cols>
  <sheetData>
    <row r="1" spans="1:5" s="1" customFormat="1" x14ac:dyDescent="0.25">
      <c r="A1" s="48" t="s">
        <v>43</v>
      </c>
      <c r="B1" s="48" t="s">
        <v>45</v>
      </c>
      <c r="C1" s="48" t="s">
        <v>5</v>
      </c>
      <c r="D1" s="48" t="s">
        <v>61</v>
      </c>
      <c r="E1" s="48" t="s">
        <v>8</v>
      </c>
    </row>
    <row r="2" spans="1:5" x14ac:dyDescent="0.25">
      <c r="A2" s="22" t="s">
        <v>14</v>
      </c>
      <c r="B2" s="22" t="s">
        <v>15</v>
      </c>
      <c r="C2" s="22" t="s">
        <v>60</v>
      </c>
      <c r="D2" s="22">
        <v>52670673</v>
      </c>
      <c r="E2" s="36">
        <f t="shared" ref="E2:E17" si="0">D2*100/D$17</f>
        <v>22.902857131228512</v>
      </c>
    </row>
    <row r="3" spans="1:5" x14ac:dyDescent="0.25">
      <c r="A3" s="22" t="s">
        <v>18</v>
      </c>
      <c r="B3" s="22" t="s">
        <v>19</v>
      </c>
      <c r="C3" s="22" t="s">
        <v>60</v>
      </c>
      <c r="D3" s="22">
        <v>38707842</v>
      </c>
      <c r="E3" s="36">
        <f t="shared" si="0"/>
        <v>16.831381197353725</v>
      </c>
    </row>
    <row r="4" spans="1:5" x14ac:dyDescent="0.25">
      <c r="A4" s="22" t="s">
        <v>26</v>
      </c>
      <c r="B4" s="22" t="s">
        <v>27</v>
      </c>
      <c r="C4" s="22" t="s">
        <v>60</v>
      </c>
      <c r="D4" s="22">
        <v>36842497</v>
      </c>
      <c r="E4" s="36">
        <f t="shared" si="0"/>
        <v>16.020270808932231</v>
      </c>
    </row>
    <row r="5" spans="1:5" x14ac:dyDescent="0.25">
      <c r="A5" s="22" t="s">
        <v>24</v>
      </c>
      <c r="B5" s="22" t="s">
        <v>25</v>
      </c>
      <c r="C5" s="22" t="s">
        <v>60</v>
      </c>
      <c r="D5" s="22">
        <v>22832918</v>
      </c>
      <c r="E5" s="36">
        <f t="shared" si="0"/>
        <v>9.9284673815171463</v>
      </c>
    </row>
    <row r="6" spans="1:5" x14ac:dyDescent="0.25">
      <c r="A6" s="22" t="s">
        <v>30</v>
      </c>
      <c r="B6" s="22" t="s">
        <v>31</v>
      </c>
      <c r="C6" s="22" t="s">
        <v>60</v>
      </c>
      <c r="D6" s="22">
        <v>22268717</v>
      </c>
      <c r="E6" s="36">
        <f t="shared" si="0"/>
        <v>9.6831351280960387</v>
      </c>
    </row>
    <row r="7" spans="1:5" x14ac:dyDescent="0.25">
      <c r="A7" s="22" t="s">
        <v>16</v>
      </c>
      <c r="B7" s="22" t="s">
        <v>17</v>
      </c>
      <c r="C7" s="22" t="s">
        <v>60</v>
      </c>
      <c r="D7" s="22">
        <v>21919365</v>
      </c>
      <c r="E7" s="36">
        <f t="shared" si="0"/>
        <v>9.53122594431726</v>
      </c>
    </row>
    <row r="8" spans="1:5" x14ac:dyDescent="0.25">
      <c r="A8" s="22" t="s">
        <v>36</v>
      </c>
      <c r="B8" s="22" t="s">
        <v>37</v>
      </c>
      <c r="C8" s="22" t="s">
        <v>60</v>
      </c>
      <c r="D8" s="22">
        <v>15940340</v>
      </c>
      <c r="E8" s="36">
        <f t="shared" si="0"/>
        <v>6.931358740056484</v>
      </c>
    </row>
    <row r="9" spans="1:5" x14ac:dyDescent="0.25">
      <c r="A9" s="22" t="s">
        <v>22</v>
      </c>
      <c r="B9" s="22" t="s">
        <v>23</v>
      </c>
      <c r="C9" s="22" t="s">
        <v>60</v>
      </c>
      <c r="D9" s="22">
        <v>8478979</v>
      </c>
      <c r="E9" s="36">
        <f t="shared" si="0"/>
        <v>3.6869254481651828</v>
      </c>
    </row>
    <row r="10" spans="1:5" x14ac:dyDescent="0.25">
      <c r="A10" s="22" t="s">
        <v>28</v>
      </c>
      <c r="B10" s="22" t="s">
        <v>29</v>
      </c>
      <c r="C10" s="22" t="s">
        <v>60</v>
      </c>
      <c r="D10" s="22">
        <v>5640780</v>
      </c>
      <c r="E10" s="36">
        <f t="shared" si="0"/>
        <v>2.4527876917139668</v>
      </c>
    </row>
    <row r="11" spans="1:5" x14ac:dyDescent="0.25">
      <c r="A11" s="22" t="s">
        <v>32</v>
      </c>
      <c r="B11" s="22" t="s">
        <v>33</v>
      </c>
      <c r="C11" s="22" t="s">
        <v>60</v>
      </c>
      <c r="D11" s="22">
        <v>4040280</v>
      </c>
      <c r="E11" s="36">
        <f t="shared" si="0"/>
        <v>1.7568401985324913</v>
      </c>
    </row>
    <row r="12" spans="1:5" x14ac:dyDescent="0.25">
      <c r="A12" s="22" t="s">
        <v>34</v>
      </c>
      <c r="B12" s="22" t="s">
        <v>35</v>
      </c>
      <c r="C12" s="22" t="s">
        <v>60</v>
      </c>
      <c r="D12" s="22">
        <v>311966</v>
      </c>
      <c r="E12" s="36">
        <f t="shared" si="0"/>
        <v>0.13565258085464058</v>
      </c>
    </row>
    <row r="13" spans="1:5" x14ac:dyDescent="0.25">
      <c r="A13" s="22" t="s">
        <v>42</v>
      </c>
      <c r="B13" s="22" t="s">
        <v>44</v>
      </c>
      <c r="C13" s="22" t="s">
        <v>60</v>
      </c>
      <c r="D13" s="22">
        <v>160197</v>
      </c>
      <c r="E13" s="36">
        <f t="shared" si="0"/>
        <v>6.9658669519020833E-2</v>
      </c>
    </row>
    <row r="14" spans="1:5" x14ac:dyDescent="0.25">
      <c r="A14" s="22" t="s">
        <v>20</v>
      </c>
      <c r="B14" s="22" t="s">
        <v>21</v>
      </c>
      <c r="C14" s="22" t="s">
        <v>60</v>
      </c>
      <c r="D14" s="22">
        <v>159692</v>
      </c>
      <c r="E14" s="36">
        <f t="shared" si="0"/>
        <v>6.9439079713299726E-2</v>
      </c>
    </row>
    <row r="15" spans="1:5" x14ac:dyDescent="0.25">
      <c r="A15" s="22" t="s">
        <v>38</v>
      </c>
      <c r="B15" s="22" t="s">
        <v>39</v>
      </c>
      <c r="C15" s="22" t="s">
        <v>60</v>
      </c>
      <c r="D15" s="22">
        <v>0</v>
      </c>
      <c r="E15" s="36">
        <f t="shared" si="0"/>
        <v>0</v>
      </c>
    </row>
    <row r="16" spans="1:5" x14ac:dyDescent="0.25">
      <c r="A16" s="30" t="s">
        <v>41</v>
      </c>
      <c r="B16" s="29" t="s">
        <v>81</v>
      </c>
      <c r="C16" s="30" t="s">
        <v>60</v>
      </c>
      <c r="D16" s="30">
        <v>229814049</v>
      </c>
      <c r="E16" s="71">
        <f t="shared" si="0"/>
        <v>99.930341330480985</v>
      </c>
    </row>
    <row r="17" spans="1:5" x14ac:dyDescent="0.25">
      <c r="A17" s="25" t="s">
        <v>40</v>
      </c>
      <c r="B17" s="24" t="s">
        <v>82</v>
      </c>
      <c r="C17" s="25" t="s">
        <v>60</v>
      </c>
      <c r="D17" s="25">
        <v>229974246</v>
      </c>
      <c r="E17" s="37">
        <f t="shared" si="0"/>
        <v>100</v>
      </c>
    </row>
    <row r="19" spans="1:5" x14ac:dyDescent="0.25">
      <c r="A19" s="11" t="s">
        <v>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F20" sqref="F20"/>
    </sheetView>
  </sheetViews>
  <sheetFormatPr baseColWidth="10" defaultRowHeight="15" x14ac:dyDescent="0.25"/>
  <cols>
    <col min="1" max="1" width="11" style="2"/>
    <col min="2" max="2" width="12.125" style="2" customWidth="1"/>
    <col min="3" max="3" width="22.875" style="2" bestFit="1" customWidth="1"/>
    <col min="4" max="4" width="15.125" style="2" bestFit="1" customWidth="1"/>
    <col min="5" max="6" width="11.25" style="2" bestFit="1" customWidth="1"/>
    <col min="7" max="7" width="11.125" style="2" bestFit="1" customWidth="1"/>
    <col min="8" max="16384" width="11" style="2"/>
  </cols>
  <sheetData>
    <row r="1" spans="1:12" ht="76.5" x14ac:dyDescent="0.25">
      <c r="A1" s="51" t="s">
        <v>62</v>
      </c>
      <c r="B1" s="51" t="s">
        <v>63</v>
      </c>
      <c r="C1" s="51" t="s">
        <v>64</v>
      </c>
      <c r="D1" s="51" t="s">
        <v>65</v>
      </c>
      <c r="E1" s="51" t="s">
        <v>66</v>
      </c>
      <c r="F1" s="51" t="s">
        <v>67</v>
      </c>
      <c r="G1" s="51" t="s">
        <v>68</v>
      </c>
      <c r="H1" s="51" t="s">
        <v>69</v>
      </c>
      <c r="I1" s="51" t="s">
        <v>70</v>
      </c>
      <c r="J1" s="51" t="s">
        <v>71</v>
      </c>
      <c r="K1" s="51" t="s">
        <v>72</v>
      </c>
      <c r="L1" s="51" t="s">
        <v>77</v>
      </c>
    </row>
    <row r="2" spans="1:12" x14ac:dyDescent="0.25">
      <c r="A2" s="61">
        <v>2024</v>
      </c>
      <c r="B2" s="61" t="s">
        <v>73</v>
      </c>
      <c r="C2" s="61" t="s">
        <v>15</v>
      </c>
      <c r="D2" s="61" t="s">
        <v>74</v>
      </c>
      <c r="E2" s="62">
        <v>1822651</v>
      </c>
      <c r="F2" s="62">
        <v>1714970</v>
      </c>
      <c r="G2" s="62">
        <v>107681</v>
      </c>
      <c r="H2" s="61">
        <v>9.1999999999999993</v>
      </c>
      <c r="I2" s="61">
        <v>297</v>
      </c>
      <c r="J2" s="61">
        <v>289</v>
      </c>
      <c r="K2" s="61">
        <v>8</v>
      </c>
      <c r="L2" s="63">
        <v>22.832950435493835</v>
      </c>
    </row>
    <row r="3" spans="1:12" x14ac:dyDescent="0.25">
      <c r="A3" s="55">
        <v>2024</v>
      </c>
      <c r="B3" s="55" t="s">
        <v>73</v>
      </c>
      <c r="C3" s="55" t="s">
        <v>27</v>
      </c>
      <c r="D3" s="55" t="s">
        <v>74</v>
      </c>
      <c r="E3" s="56">
        <v>1332460</v>
      </c>
      <c r="F3" s="56">
        <v>1331680</v>
      </c>
      <c r="G3" s="56">
        <v>780</v>
      </c>
      <c r="H3" s="55">
        <v>13.61</v>
      </c>
      <c r="I3" s="55">
        <v>266</v>
      </c>
      <c r="J3" s="55">
        <v>260</v>
      </c>
      <c r="K3" s="55">
        <v>6</v>
      </c>
      <c r="L3" s="57">
        <v>16.692166046751744</v>
      </c>
    </row>
    <row r="4" spans="1:12" x14ac:dyDescent="0.25">
      <c r="A4" s="55">
        <v>2024</v>
      </c>
      <c r="B4" s="55" t="s">
        <v>73</v>
      </c>
      <c r="C4" s="55" t="s">
        <v>25</v>
      </c>
      <c r="D4" s="55" t="s">
        <v>74</v>
      </c>
      <c r="E4" s="56">
        <v>971533</v>
      </c>
      <c r="F4" s="56">
        <v>961967</v>
      </c>
      <c r="G4" s="56">
        <v>9566</v>
      </c>
      <c r="H4" s="55">
        <v>29.98</v>
      </c>
      <c r="I4" s="55">
        <v>489</v>
      </c>
      <c r="J4" s="55">
        <v>482</v>
      </c>
      <c r="K4" s="55">
        <v>7</v>
      </c>
      <c r="L4" s="57">
        <v>12.170714434878994</v>
      </c>
    </row>
    <row r="5" spans="1:12" x14ac:dyDescent="0.25">
      <c r="A5" s="55">
        <v>2024</v>
      </c>
      <c r="B5" s="55" t="s">
        <v>73</v>
      </c>
      <c r="C5" s="55" t="s">
        <v>23</v>
      </c>
      <c r="D5" s="55" t="s">
        <v>74</v>
      </c>
      <c r="E5" s="56">
        <v>798062</v>
      </c>
      <c r="F5" s="56">
        <v>798012</v>
      </c>
      <c r="G5" s="56">
        <v>50</v>
      </c>
      <c r="H5" s="55">
        <v>19.170000000000002</v>
      </c>
      <c r="I5" s="55">
        <v>305</v>
      </c>
      <c r="J5" s="55">
        <v>296</v>
      </c>
      <c r="K5" s="55">
        <v>9</v>
      </c>
      <c r="L5" s="57">
        <v>9.997585983521299</v>
      </c>
    </row>
    <row r="6" spans="1:12" x14ac:dyDescent="0.25">
      <c r="A6" s="55">
        <v>2024</v>
      </c>
      <c r="B6" s="55" t="s">
        <v>73</v>
      </c>
      <c r="C6" s="55" t="s">
        <v>31</v>
      </c>
      <c r="D6" s="55" t="s">
        <v>74</v>
      </c>
      <c r="E6" s="56">
        <v>746500</v>
      </c>
      <c r="F6" s="56">
        <v>746500</v>
      </c>
      <c r="G6" s="56">
        <v>0</v>
      </c>
      <c r="H6" s="55">
        <v>21.29</v>
      </c>
      <c r="I6" s="55">
        <v>134</v>
      </c>
      <c r="J6" s="55">
        <v>133</v>
      </c>
      <c r="K6" s="55">
        <v>1</v>
      </c>
      <c r="L6" s="57">
        <v>9.3516517973523996</v>
      </c>
    </row>
    <row r="7" spans="1:12" x14ac:dyDescent="0.25">
      <c r="A7" s="55">
        <v>2024</v>
      </c>
      <c r="B7" s="55" t="s">
        <v>73</v>
      </c>
      <c r="C7" s="55" t="s">
        <v>17</v>
      </c>
      <c r="D7" s="55" t="s">
        <v>74</v>
      </c>
      <c r="E7" s="56">
        <v>651972</v>
      </c>
      <c r="F7" s="56">
        <v>651972</v>
      </c>
      <c r="G7" s="56">
        <v>0</v>
      </c>
      <c r="H7" s="55">
        <v>10.039999999999999</v>
      </c>
      <c r="I7" s="55">
        <v>144</v>
      </c>
      <c r="J7" s="55">
        <v>141</v>
      </c>
      <c r="K7" s="55">
        <v>3</v>
      </c>
      <c r="L7" s="57">
        <v>8.1674683531459316</v>
      </c>
    </row>
    <row r="8" spans="1:12" x14ac:dyDescent="0.25">
      <c r="A8" s="55">
        <v>2024</v>
      </c>
      <c r="B8" s="55" t="s">
        <v>73</v>
      </c>
      <c r="C8" s="55" t="s">
        <v>29</v>
      </c>
      <c r="D8" s="55" t="s">
        <v>74</v>
      </c>
      <c r="E8" s="56">
        <v>488635</v>
      </c>
      <c r="F8" s="56">
        <v>488572</v>
      </c>
      <c r="G8" s="56">
        <v>63</v>
      </c>
      <c r="H8" s="55">
        <v>29.63</v>
      </c>
      <c r="I8" s="55">
        <v>386</v>
      </c>
      <c r="J8" s="55">
        <v>372</v>
      </c>
      <c r="K8" s="55">
        <v>14</v>
      </c>
      <c r="L8" s="57">
        <v>6.1212918633614057</v>
      </c>
    </row>
    <row r="9" spans="1:12" x14ac:dyDescent="0.25">
      <c r="A9" s="55">
        <v>2024</v>
      </c>
      <c r="B9" s="55" t="s">
        <v>73</v>
      </c>
      <c r="C9" s="55" t="s">
        <v>37</v>
      </c>
      <c r="D9" s="55" t="s">
        <v>74</v>
      </c>
      <c r="E9" s="56">
        <v>338253</v>
      </c>
      <c r="F9" s="56">
        <v>338223</v>
      </c>
      <c r="G9" s="56">
        <v>30</v>
      </c>
      <c r="H9" s="55">
        <v>35.159999999999997</v>
      </c>
      <c r="I9" s="55">
        <v>148</v>
      </c>
      <c r="J9" s="55">
        <v>148</v>
      </c>
      <c r="K9" s="55">
        <v>0</v>
      </c>
      <c r="L9" s="57">
        <v>4.2374069328999884</v>
      </c>
    </row>
    <row r="10" spans="1:12" x14ac:dyDescent="0.25">
      <c r="A10" s="55">
        <v>2024</v>
      </c>
      <c r="B10" s="55" t="s">
        <v>73</v>
      </c>
      <c r="C10" s="55" t="s">
        <v>19</v>
      </c>
      <c r="D10" s="55" t="s">
        <v>74</v>
      </c>
      <c r="E10" s="56">
        <v>281427</v>
      </c>
      <c r="F10" s="56">
        <v>281357</v>
      </c>
      <c r="G10" s="56">
        <v>70</v>
      </c>
      <c r="H10" s="55">
        <v>11.9</v>
      </c>
      <c r="I10" s="55">
        <v>125</v>
      </c>
      <c r="J10" s="55">
        <v>124</v>
      </c>
      <c r="K10" s="55">
        <v>1</v>
      </c>
      <c r="L10" s="57">
        <v>3.5255288819470776</v>
      </c>
    </row>
    <row r="11" spans="1:12" x14ac:dyDescent="0.25">
      <c r="A11" s="55">
        <v>2024</v>
      </c>
      <c r="B11" s="55" t="s">
        <v>73</v>
      </c>
      <c r="C11" s="55" t="s">
        <v>33</v>
      </c>
      <c r="D11" s="55" t="s">
        <v>74</v>
      </c>
      <c r="E11" s="56">
        <v>233106</v>
      </c>
      <c r="F11" s="56">
        <v>233106</v>
      </c>
      <c r="G11" s="56">
        <v>0</v>
      </c>
      <c r="H11" s="55">
        <v>20.63</v>
      </c>
      <c r="I11" s="55">
        <v>81</v>
      </c>
      <c r="J11" s="55">
        <v>77</v>
      </c>
      <c r="K11" s="55">
        <v>4</v>
      </c>
      <c r="L11" s="57">
        <v>2.9201957721013105</v>
      </c>
    </row>
    <row r="12" spans="1:12" x14ac:dyDescent="0.25">
      <c r="A12" s="55">
        <v>2024</v>
      </c>
      <c r="B12" s="55" t="s">
        <v>73</v>
      </c>
      <c r="C12" s="55" t="s">
        <v>35</v>
      </c>
      <c r="D12" s="55" t="s">
        <v>74</v>
      </c>
      <c r="E12" s="56">
        <v>141728</v>
      </c>
      <c r="F12" s="56">
        <v>141728</v>
      </c>
      <c r="G12" s="56">
        <v>0</v>
      </c>
      <c r="H12" s="55">
        <v>15</v>
      </c>
      <c r="I12" s="55">
        <v>42</v>
      </c>
      <c r="J12" s="55">
        <v>40</v>
      </c>
      <c r="K12" s="55">
        <v>2</v>
      </c>
      <c r="L12" s="57">
        <v>1.7754734171937854</v>
      </c>
    </row>
    <row r="13" spans="1:12" x14ac:dyDescent="0.25">
      <c r="A13" s="55">
        <v>2024</v>
      </c>
      <c r="B13" s="55" t="s">
        <v>73</v>
      </c>
      <c r="C13" s="55" t="s">
        <v>21</v>
      </c>
      <c r="D13" s="55" t="s">
        <v>74</v>
      </c>
      <c r="E13" s="56">
        <v>123096</v>
      </c>
      <c r="F13" s="56">
        <v>123096</v>
      </c>
      <c r="G13" s="56">
        <v>0</v>
      </c>
      <c r="H13" s="55">
        <v>21.22</v>
      </c>
      <c r="I13" s="55">
        <v>188</v>
      </c>
      <c r="J13" s="55">
        <v>185</v>
      </c>
      <c r="K13" s="55">
        <v>3</v>
      </c>
      <c r="L13" s="57">
        <v>1.5420642058230287</v>
      </c>
    </row>
    <row r="14" spans="1:12" x14ac:dyDescent="0.25">
      <c r="A14" s="55">
        <v>2024</v>
      </c>
      <c r="B14" s="55" t="s">
        <v>73</v>
      </c>
      <c r="C14" s="55" t="s">
        <v>47</v>
      </c>
      <c r="D14" s="55" t="s">
        <v>74</v>
      </c>
      <c r="E14" s="56">
        <v>23592</v>
      </c>
      <c r="F14" s="56">
        <v>23592</v>
      </c>
      <c r="G14" s="56">
        <v>0</v>
      </c>
      <c r="H14" s="55">
        <v>3.97</v>
      </c>
      <c r="I14" s="55">
        <v>21</v>
      </c>
      <c r="J14" s="55">
        <v>21</v>
      </c>
      <c r="K14" s="55">
        <v>0</v>
      </c>
      <c r="L14" s="57">
        <v>0.29554476785416983</v>
      </c>
    </row>
    <row r="15" spans="1:12" x14ac:dyDescent="0.25">
      <c r="A15" s="55">
        <v>2024</v>
      </c>
      <c r="B15" s="55" t="s">
        <v>73</v>
      </c>
      <c r="C15" s="55" t="s">
        <v>39</v>
      </c>
      <c r="D15" s="55" t="s">
        <v>74</v>
      </c>
      <c r="E15" s="56">
        <v>10941</v>
      </c>
      <c r="F15" s="56">
        <v>10941</v>
      </c>
      <c r="G15" s="56">
        <v>0</v>
      </c>
      <c r="H15" s="55">
        <v>21.45</v>
      </c>
      <c r="I15" s="55">
        <v>18</v>
      </c>
      <c r="J15" s="55">
        <v>18</v>
      </c>
      <c r="K15" s="55">
        <v>0</v>
      </c>
      <c r="L15" s="57">
        <v>0.13706151683165788</v>
      </c>
    </row>
    <row r="16" spans="1:12" x14ac:dyDescent="0.25">
      <c r="A16" s="55">
        <v>2024</v>
      </c>
      <c r="B16" s="55" t="s">
        <v>73</v>
      </c>
      <c r="C16" s="55" t="s">
        <v>49</v>
      </c>
      <c r="D16" s="55" t="s">
        <v>74</v>
      </c>
      <c r="E16" s="56">
        <v>6740</v>
      </c>
      <c r="F16" s="56">
        <v>6740</v>
      </c>
      <c r="G16" s="56">
        <v>0</v>
      </c>
      <c r="H16" s="55">
        <v>2.94</v>
      </c>
      <c r="I16" s="55">
        <v>5</v>
      </c>
      <c r="J16" s="55">
        <v>5</v>
      </c>
      <c r="K16" s="55">
        <v>0</v>
      </c>
      <c r="L16" s="57">
        <v>8.4434203769799293E-2</v>
      </c>
    </row>
    <row r="17" spans="1:12" x14ac:dyDescent="0.25">
      <c r="A17" s="55">
        <v>2024</v>
      </c>
      <c r="B17" s="55" t="s">
        <v>73</v>
      </c>
      <c r="C17" s="55" t="s">
        <v>51</v>
      </c>
      <c r="D17" s="55" t="s">
        <v>74</v>
      </c>
      <c r="E17" s="56">
        <v>6646</v>
      </c>
      <c r="F17" s="56">
        <v>6646</v>
      </c>
      <c r="G17" s="56">
        <v>0</v>
      </c>
      <c r="H17" s="55">
        <v>4.58</v>
      </c>
      <c r="I17" s="55">
        <v>4</v>
      </c>
      <c r="J17" s="55">
        <v>4</v>
      </c>
      <c r="K17" s="55">
        <v>0</v>
      </c>
      <c r="L17" s="57">
        <v>8.3256634755799114E-2</v>
      </c>
    </row>
    <row r="18" spans="1:12" x14ac:dyDescent="0.25">
      <c r="A18" s="55">
        <v>2024</v>
      </c>
      <c r="B18" s="55" t="s">
        <v>73</v>
      </c>
      <c r="C18" s="55" t="s">
        <v>55</v>
      </c>
      <c r="D18" s="55" t="s">
        <v>74</v>
      </c>
      <c r="E18" s="56">
        <v>5205</v>
      </c>
      <c r="F18" s="56">
        <v>5205</v>
      </c>
      <c r="G18" s="56">
        <v>0</v>
      </c>
      <c r="H18" s="55">
        <v>8.9700000000000006</v>
      </c>
      <c r="I18" s="55">
        <v>5</v>
      </c>
      <c r="J18" s="55">
        <v>5</v>
      </c>
      <c r="K18" s="55">
        <v>0</v>
      </c>
      <c r="L18" s="57">
        <v>6.5204752317775269E-2</v>
      </c>
    </row>
    <row r="19" spans="1:12" s="14" customFormat="1" x14ac:dyDescent="0.25">
      <c r="A19" s="58">
        <v>2024</v>
      </c>
      <c r="B19" s="58" t="s">
        <v>76</v>
      </c>
      <c r="C19" s="58" t="s">
        <v>76</v>
      </c>
      <c r="D19" s="58" t="s">
        <v>74</v>
      </c>
      <c r="E19" s="59">
        <v>7982547</v>
      </c>
      <c r="F19" s="59">
        <v>7864307</v>
      </c>
      <c r="G19" s="59">
        <v>118240</v>
      </c>
      <c r="H19" s="58">
        <v>14.29</v>
      </c>
      <c r="I19" s="58">
        <v>2658</v>
      </c>
      <c r="J19" s="58">
        <v>2600</v>
      </c>
      <c r="K19" s="58">
        <v>58</v>
      </c>
      <c r="L19" s="60">
        <v>100</v>
      </c>
    </row>
    <row r="20" spans="1:12" x14ac:dyDescent="0.25">
      <c r="A20" s="52">
        <v>2024</v>
      </c>
      <c r="B20" s="52" t="s">
        <v>73</v>
      </c>
      <c r="C20" s="52" t="s">
        <v>15</v>
      </c>
      <c r="D20" s="52" t="s">
        <v>12</v>
      </c>
      <c r="E20" s="53">
        <v>60434</v>
      </c>
      <c r="F20" s="53">
        <v>60096</v>
      </c>
      <c r="G20" s="53">
        <v>338</v>
      </c>
      <c r="H20" s="52">
        <v>9.27</v>
      </c>
      <c r="I20" s="52">
        <v>864</v>
      </c>
      <c r="J20" s="52">
        <v>859</v>
      </c>
      <c r="K20" s="52">
        <v>5</v>
      </c>
      <c r="L20" s="54">
        <v>21.285648371542589</v>
      </c>
    </row>
    <row r="21" spans="1:12" x14ac:dyDescent="0.25">
      <c r="A21" s="55">
        <v>2024</v>
      </c>
      <c r="B21" s="55" t="s">
        <v>73</v>
      </c>
      <c r="C21" s="55" t="s">
        <v>27</v>
      </c>
      <c r="D21" s="55" t="s">
        <v>12</v>
      </c>
      <c r="E21" s="56">
        <v>59828</v>
      </c>
      <c r="F21" s="56">
        <v>59444</v>
      </c>
      <c r="G21" s="56">
        <v>384</v>
      </c>
      <c r="H21" s="55">
        <v>12.81</v>
      </c>
      <c r="I21" s="55">
        <v>861</v>
      </c>
      <c r="J21" s="55">
        <v>854</v>
      </c>
      <c r="K21" s="55">
        <v>7</v>
      </c>
      <c r="L21" s="57">
        <v>21.072207214029355</v>
      </c>
    </row>
    <row r="22" spans="1:12" x14ac:dyDescent="0.25">
      <c r="A22" s="55">
        <v>2024</v>
      </c>
      <c r="B22" s="55" t="s">
        <v>73</v>
      </c>
      <c r="C22" s="55" t="s">
        <v>19</v>
      </c>
      <c r="D22" s="55" t="s">
        <v>12</v>
      </c>
      <c r="E22" s="56">
        <v>39769</v>
      </c>
      <c r="F22" s="56">
        <v>39742</v>
      </c>
      <c r="G22" s="56">
        <v>27</v>
      </c>
      <c r="H22" s="55">
        <v>7.6</v>
      </c>
      <c r="I22" s="55">
        <v>504</v>
      </c>
      <c r="J22" s="55">
        <v>501</v>
      </c>
      <c r="K22" s="55">
        <v>3</v>
      </c>
      <c r="L22" s="57">
        <v>14.00716401508881</v>
      </c>
    </row>
    <row r="23" spans="1:12" x14ac:dyDescent="0.25">
      <c r="A23" s="55">
        <v>2024</v>
      </c>
      <c r="B23" s="55" t="s">
        <v>73</v>
      </c>
      <c r="C23" s="55" t="s">
        <v>25</v>
      </c>
      <c r="D23" s="55" t="s">
        <v>12</v>
      </c>
      <c r="E23" s="56">
        <v>35031</v>
      </c>
      <c r="F23" s="56">
        <v>34933</v>
      </c>
      <c r="G23" s="56">
        <v>98</v>
      </c>
      <c r="H23" s="55">
        <v>8.5399999999999991</v>
      </c>
      <c r="I23" s="55">
        <v>822</v>
      </c>
      <c r="J23" s="55">
        <v>820</v>
      </c>
      <c r="K23" s="55">
        <v>2</v>
      </c>
      <c r="L23" s="57">
        <v>12.338378199416031</v>
      </c>
    </row>
    <row r="24" spans="1:12" x14ac:dyDescent="0.25">
      <c r="A24" s="55">
        <v>2024</v>
      </c>
      <c r="B24" s="55" t="s">
        <v>73</v>
      </c>
      <c r="C24" s="55" t="s">
        <v>31</v>
      </c>
      <c r="D24" s="55" t="s">
        <v>12</v>
      </c>
      <c r="E24" s="56">
        <v>27640</v>
      </c>
      <c r="F24" s="56">
        <v>27640</v>
      </c>
      <c r="G24" s="56">
        <v>0</v>
      </c>
      <c r="H24" s="55">
        <v>9.61</v>
      </c>
      <c r="I24" s="55">
        <v>419</v>
      </c>
      <c r="J24" s="55">
        <v>418</v>
      </c>
      <c r="K24" s="55">
        <v>1</v>
      </c>
      <c r="L24" s="57">
        <v>9.7351709466432332</v>
      </c>
    </row>
    <row r="25" spans="1:12" x14ac:dyDescent="0.25">
      <c r="A25" s="55">
        <v>2024</v>
      </c>
      <c r="B25" s="55" t="s">
        <v>73</v>
      </c>
      <c r="C25" s="55" t="s">
        <v>37</v>
      </c>
      <c r="D25" s="55" t="s">
        <v>12</v>
      </c>
      <c r="E25" s="56">
        <v>20668</v>
      </c>
      <c r="F25" s="56">
        <v>20629</v>
      </c>
      <c r="G25" s="56">
        <v>39</v>
      </c>
      <c r="H25" s="55">
        <v>8.27</v>
      </c>
      <c r="I25" s="55">
        <v>377</v>
      </c>
      <c r="J25" s="55">
        <v>373</v>
      </c>
      <c r="K25" s="55">
        <v>4</v>
      </c>
      <c r="L25" s="57">
        <v>7.2795409958474071</v>
      </c>
    </row>
    <row r="26" spans="1:12" x14ac:dyDescent="0.25">
      <c r="A26" s="55">
        <v>2024</v>
      </c>
      <c r="B26" s="55" t="s">
        <v>73</v>
      </c>
      <c r="C26" s="55" t="s">
        <v>17</v>
      </c>
      <c r="D26" s="55" t="s">
        <v>12</v>
      </c>
      <c r="E26" s="56">
        <v>12968</v>
      </c>
      <c r="F26" s="56">
        <v>12893</v>
      </c>
      <c r="G26" s="56">
        <v>75</v>
      </c>
      <c r="H26" s="55">
        <v>4.59</v>
      </c>
      <c r="I26" s="55">
        <v>203</v>
      </c>
      <c r="J26" s="55">
        <v>202</v>
      </c>
      <c r="K26" s="55">
        <v>1</v>
      </c>
      <c r="L26" s="57">
        <v>4.5674998855307321</v>
      </c>
    </row>
    <row r="27" spans="1:12" x14ac:dyDescent="0.25">
      <c r="A27" s="55">
        <v>2024</v>
      </c>
      <c r="B27" s="55" t="s">
        <v>73</v>
      </c>
      <c r="C27" s="55" t="s">
        <v>29</v>
      </c>
      <c r="D27" s="55" t="s">
        <v>12</v>
      </c>
      <c r="E27" s="56">
        <v>12210</v>
      </c>
      <c r="F27" s="56">
        <v>12170</v>
      </c>
      <c r="G27" s="56">
        <v>40</v>
      </c>
      <c r="H27" s="55">
        <v>12.22</v>
      </c>
      <c r="I27" s="55">
        <v>349</v>
      </c>
      <c r="J27" s="55">
        <v>343</v>
      </c>
      <c r="K27" s="55">
        <v>6</v>
      </c>
      <c r="L27" s="57">
        <v>4.3005223320735846</v>
      </c>
    </row>
    <row r="28" spans="1:12" x14ac:dyDescent="0.25">
      <c r="A28" s="55">
        <v>2024</v>
      </c>
      <c r="B28" s="55" t="s">
        <v>73</v>
      </c>
      <c r="C28" s="55" t="s">
        <v>23</v>
      </c>
      <c r="D28" s="55" t="s">
        <v>12</v>
      </c>
      <c r="E28" s="56">
        <v>11188</v>
      </c>
      <c r="F28" s="56">
        <v>10955</v>
      </c>
      <c r="G28" s="56">
        <v>233</v>
      </c>
      <c r="H28" s="55">
        <v>8.64</v>
      </c>
      <c r="I28" s="55">
        <v>270</v>
      </c>
      <c r="J28" s="55">
        <v>267</v>
      </c>
      <c r="K28" s="55">
        <v>3</v>
      </c>
      <c r="L28" s="57">
        <v>3.9405605119770075</v>
      </c>
    </row>
    <row r="29" spans="1:12" x14ac:dyDescent="0.25">
      <c r="A29" s="55">
        <v>2024</v>
      </c>
      <c r="B29" s="55" t="s">
        <v>73</v>
      </c>
      <c r="C29" s="55" t="s">
        <v>33</v>
      </c>
      <c r="D29" s="55" t="s">
        <v>12</v>
      </c>
      <c r="E29" s="56">
        <v>2596</v>
      </c>
      <c r="F29" s="56">
        <v>2596</v>
      </c>
      <c r="G29" s="56">
        <v>0</v>
      </c>
      <c r="H29" s="55">
        <v>5.08</v>
      </c>
      <c r="I29" s="55">
        <v>52</v>
      </c>
      <c r="J29" s="55">
        <v>51</v>
      </c>
      <c r="K29" s="55">
        <v>1</v>
      </c>
      <c r="L29" s="57">
        <v>0.91434528862105036</v>
      </c>
    </row>
    <row r="30" spans="1:12" x14ac:dyDescent="0.25">
      <c r="A30" s="55">
        <v>2024</v>
      </c>
      <c r="B30" s="55" t="s">
        <v>73</v>
      </c>
      <c r="C30" s="55" t="s">
        <v>21</v>
      </c>
      <c r="D30" s="55" t="s">
        <v>12</v>
      </c>
      <c r="E30" s="56">
        <v>1062</v>
      </c>
      <c r="F30" s="56">
        <v>1059</v>
      </c>
      <c r="G30" s="56">
        <v>3</v>
      </c>
      <c r="H30" s="55">
        <v>17.37</v>
      </c>
      <c r="I30" s="55">
        <v>44</v>
      </c>
      <c r="J30" s="55">
        <v>44</v>
      </c>
      <c r="K30" s="55">
        <v>0</v>
      </c>
      <c r="L30" s="57">
        <v>0.37405034534497517</v>
      </c>
    </row>
    <row r="31" spans="1:12" x14ac:dyDescent="0.25">
      <c r="A31" s="55">
        <v>2024</v>
      </c>
      <c r="B31" s="55" t="s">
        <v>73</v>
      </c>
      <c r="C31" s="55" t="s">
        <v>35</v>
      </c>
      <c r="D31" s="55" t="s">
        <v>12</v>
      </c>
      <c r="E31" s="56">
        <v>433</v>
      </c>
      <c r="F31" s="56">
        <v>433</v>
      </c>
      <c r="G31" s="56">
        <v>0</v>
      </c>
      <c r="H31" s="55">
        <v>9.16</v>
      </c>
      <c r="I31" s="55">
        <v>9</v>
      </c>
      <c r="J31" s="55">
        <v>9</v>
      </c>
      <c r="K31" s="55">
        <v>0</v>
      </c>
      <c r="L31" s="57">
        <v>0.15250828581391171</v>
      </c>
    </row>
    <row r="32" spans="1:12" x14ac:dyDescent="0.25">
      <c r="A32" s="55">
        <v>2024</v>
      </c>
      <c r="B32" s="55" t="s">
        <v>73</v>
      </c>
      <c r="C32" s="55" t="s">
        <v>47</v>
      </c>
      <c r="D32" s="55" t="s">
        <v>12</v>
      </c>
      <c r="E32" s="56" t="s">
        <v>75</v>
      </c>
      <c r="F32" s="56" t="s">
        <v>75</v>
      </c>
      <c r="G32" s="56" t="s">
        <v>75</v>
      </c>
      <c r="H32" s="55" t="s">
        <v>75</v>
      </c>
      <c r="I32" s="55">
        <v>1</v>
      </c>
      <c r="J32" s="55">
        <v>0</v>
      </c>
      <c r="K32" s="55">
        <v>1</v>
      </c>
      <c r="L32" s="55" t="s">
        <v>75</v>
      </c>
    </row>
    <row r="33" spans="1:12" x14ac:dyDescent="0.25">
      <c r="A33" s="55">
        <v>2024</v>
      </c>
      <c r="B33" s="55" t="s">
        <v>73</v>
      </c>
      <c r="C33" s="55" t="s">
        <v>39</v>
      </c>
      <c r="D33" s="55" t="s">
        <v>12</v>
      </c>
      <c r="E33" s="56" t="s">
        <v>75</v>
      </c>
      <c r="F33" s="56" t="s">
        <v>75</v>
      </c>
      <c r="G33" s="56" t="s">
        <v>75</v>
      </c>
      <c r="H33" s="55" t="s">
        <v>75</v>
      </c>
      <c r="I33" s="55">
        <v>2</v>
      </c>
      <c r="J33" s="55">
        <v>2</v>
      </c>
      <c r="K33" s="55">
        <v>0</v>
      </c>
      <c r="L33" s="55" t="s">
        <v>75</v>
      </c>
    </row>
    <row r="34" spans="1:12" s="14" customFormat="1" x14ac:dyDescent="0.25">
      <c r="A34" s="58">
        <v>2024</v>
      </c>
      <c r="B34" s="58" t="s">
        <v>76</v>
      </c>
      <c r="C34" s="58" t="s">
        <v>76</v>
      </c>
      <c r="D34" s="58" t="s">
        <v>12</v>
      </c>
      <c r="E34" s="59">
        <v>283919</v>
      </c>
      <c r="F34" s="59">
        <v>282682</v>
      </c>
      <c r="G34" s="59">
        <v>1237</v>
      </c>
      <c r="H34" s="58">
        <v>8.9700000000000006</v>
      </c>
      <c r="I34" s="58">
        <v>4777</v>
      </c>
      <c r="J34" s="58">
        <v>4743</v>
      </c>
      <c r="K34" s="58">
        <v>34</v>
      </c>
      <c r="L34" s="60">
        <v>100</v>
      </c>
    </row>
    <row r="35" spans="1:12" x14ac:dyDescent="0.25">
      <c r="A35" s="49" t="s">
        <v>79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50" t="s">
        <v>78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</sheetData>
  <hyperlinks>
    <hyperlink ref="E32" location="Infos!B20" tooltip="secret statistique" display="S*"/>
    <hyperlink ref="F32" location="Infos!B20" tooltip="secret statistique" display="S*"/>
    <hyperlink ref="G32" location="Infos!B20" tooltip="secret statistique" display="S*"/>
    <hyperlink ref="H32" location="Infos!B20" tooltip="secret statistique" display="S*"/>
    <hyperlink ref="E33" location="Infos!B20" tooltip="secret statistique" display="S*"/>
    <hyperlink ref="F33" location="Infos!B20" tooltip="secret statistique" display="S*"/>
    <hyperlink ref="G33" location="Infos!B20" tooltip="secret statistique" display="S*"/>
    <hyperlink ref="H33" location="Infos!B20" tooltip="secret statistique" display="S*"/>
    <hyperlink ref="L32" location="Infos!B20" tooltip="secret statistique" display="S*"/>
    <hyperlink ref="L33" location="Infos!B20" tooltip="secret statistique" display="S*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10" sqref="A10:D10"/>
    </sheetView>
  </sheetViews>
  <sheetFormatPr baseColWidth="10" defaultColWidth="8" defaultRowHeight="12.75" x14ac:dyDescent="0.2"/>
  <cols>
    <col min="1" max="1" width="10" style="8" bestFit="1" customWidth="1"/>
    <col min="2" max="2" width="25.25" style="8" bestFit="1" customWidth="1"/>
    <col min="3" max="3" width="15.125" style="8" bestFit="1" customWidth="1"/>
    <col min="4" max="4" width="13.375" style="8" bestFit="1" customWidth="1"/>
    <col min="5" max="16384" width="8" style="8"/>
  </cols>
  <sheetData>
    <row r="1" spans="1:4" s="7" customFormat="1" x14ac:dyDescent="0.2">
      <c r="A1" s="48" t="s">
        <v>43</v>
      </c>
      <c r="B1" s="48" t="s">
        <v>45</v>
      </c>
      <c r="C1" s="27" t="s">
        <v>80</v>
      </c>
      <c r="D1" s="48" t="s">
        <v>8</v>
      </c>
    </row>
    <row r="2" spans="1:4" x14ac:dyDescent="0.2">
      <c r="A2" s="64">
        <v>53</v>
      </c>
      <c r="B2" s="22" t="s">
        <v>15</v>
      </c>
      <c r="C2" s="22">
        <v>4906503</v>
      </c>
      <c r="D2" s="36">
        <v>35.138694091799998</v>
      </c>
    </row>
    <row r="3" spans="1:4" x14ac:dyDescent="0.2">
      <c r="A3" s="64">
        <v>52</v>
      </c>
      <c r="B3" s="22" t="s">
        <v>27</v>
      </c>
      <c r="C3" s="22">
        <v>3645047</v>
      </c>
      <c r="D3" s="36">
        <v>26.104578247100001</v>
      </c>
    </row>
    <row r="4" spans="1:4" x14ac:dyDescent="0.2">
      <c r="A4" s="64">
        <v>84</v>
      </c>
      <c r="B4" s="22" t="s">
        <v>25</v>
      </c>
      <c r="C4" s="22">
        <v>3370386</v>
      </c>
      <c r="D4" s="36">
        <v>24.137550231900001</v>
      </c>
    </row>
    <row r="5" spans="1:4" x14ac:dyDescent="0.2">
      <c r="A5" s="64">
        <v>32</v>
      </c>
      <c r="B5" s="22" t="s">
        <v>17</v>
      </c>
      <c r="C5" s="22">
        <v>1392195</v>
      </c>
      <c r="D5" s="36">
        <v>9.9704237867999996</v>
      </c>
    </row>
    <row r="6" spans="1:4" x14ac:dyDescent="0.2">
      <c r="A6" s="64">
        <v>28</v>
      </c>
      <c r="B6" s="22" t="s">
        <v>19</v>
      </c>
      <c r="C6" s="22">
        <v>226184</v>
      </c>
      <c r="D6" s="36">
        <v>1.6198523438000001</v>
      </c>
    </row>
    <row r="7" spans="1:4" x14ac:dyDescent="0.2">
      <c r="A7" s="64">
        <v>27</v>
      </c>
      <c r="B7" s="22" t="s">
        <v>37</v>
      </c>
      <c r="C7" s="22">
        <v>214636</v>
      </c>
      <c r="D7" s="36">
        <v>1.5371495228000001</v>
      </c>
    </row>
    <row r="8" spans="1:4" x14ac:dyDescent="0.2">
      <c r="A8" s="64">
        <v>75</v>
      </c>
      <c r="B8" s="22" t="s">
        <v>23</v>
      </c>
      <c r="C8" s="22">
        <v>179672</v>
      </c>
      <c r="D8" s="36">
        <v>1.2867493294000001</v>
      </c>
    </row>
    <row r="9" spans="1:4" x14ac:dyDescent="0.2">
      <c r="A9" s="64">
        <v>24</v>
      </c>
      <c r="B9" s="22" t="s">
        <v>33</v>
      </c>
      <c r="C9" s="22">
        <v>28625</v>
      </c>
      <c r="D9" s="36">
        <v>0.20500244640000001</v>
      </c>
    </row>
    <row r="10" spans="1:4" x14ac:dyDescent="0.2">
      <c r="A10" s="79">
        <v>99</v>
      </c>
      <c r="B10" s="79" t="s">
        <v>82</v>
      </c>
      <c r="C10" s="80">
        <f>SUM(C2:C9)</f>
        <v>13963248</v>
      </c>
      <c r="D10" s="80">
        <f>SUM(D2:D9)</f>
        <v>100</v>
      </c>
    </row>
    <row r="12" spans="1:4" x14ac:dyDescent="0.2">
      <c r="A12" s="11" t="s">
        <v>115</v>
      </c>
    </row>
  </sheetData>
  <sortState ref="A2:E9">
    <sortCondition descending="1" ref="C2:C9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115" zoomScaleNormal="115" workbookViewId="0">
      <selection activeCell="F12" sqref="F12"/>
    </sheetView>
  </sheetViews>
  <sheetFormatPr baseColWidth="10" defaultRowHeight="12.75" x14ac:dyDescent="0.2"/>
  <cols>
    <col min="1" max="1" width="24.5" style="12" bestFit="1" customWidth="1"/>
    <col min="2" max="16384" width="11" style="12"/>
  </cols>
  <sheetData>
    <row r="1" spans="1:7" x14ac:dyDescent="0.2">
      <c r="A1" s="15" t="s">
        <v>122</v>
      </c>
    </row>
    <row r="2" spans="1:7" x14ac:dyDescent="0.2">
      <c r="A2" s="15"/>
    </row>
    <row r="3" spans="1:7" x14ac:dyDescent="0.2">
      <c r="A3" s="19" t="s">
        <v>124</v>
      </c>
    </row>
    <row r="4" spans="1:7" ht="25.5" x14ac:dyDescent="0.2">
      <c r="A4" s="13" t="s">
        <v>123</v>
      </c>
      <c r="B4" s="13">
        <v>2020</v>
      </c>
      <c r="C4" s="13">
        <v>2021</v>
      </c>
      <c r="D4" s="13">
        <v>2022</v>
      </c>
      <c r="E4" s="13">
        <v>2023</v>
      </c>
      <c r="F4" s="13">
        <v>2024</v>
      </c>
      <c r="G4" s="66" t="s">
        <v>113</v>
      </c>
    </row>
    <row r="5" spans="1:7" x14ac:dyDescent="0.2">
      <c r="A5" s="41" t="s">
        <v>15</v>
      </c>
      <c r="B5" s="36">
        <v>5670.8</v>
      </c>
      <c r="C5" s="36">
        <v>5816.8</v>
      </c>
      <c r="D5" s="36">
        <v>7296.1</v>
      </c>
      <c r="E5" s="36">
        <v>7795.6</v>
      </c>
      <c r="F5" s="36">
        <v>7475.7</v>
      </c>
      <c r="G5" s="36">
        <f>F5*100/$F$18</f>
        <v>21.88090875564167</v>
      </c>
    </row>
    <row r="6" spans="1:7" x14ac:dyDescent="0.2">
      <c r="A6" s="41" t="s">
        <v>27</v>
      </c>
      <c r="B6" s="36">
        <v>4043.5</v>
      </c>
      <c r="C6" s="36">
        <v>4156.3</v>
      </c>
      <c r="D6" s="36">
        <v>5043.1000000000004</v>
      </c>
      <c r="E6" s="36">
        <v>5277.1</v>
      </c>
      <c r="F6" s="36">
        <v>5290.9</v>
      </c>
      <c r="G6" s="36">
        <f t="shared" ref="G6:G18" si="0">F6*100/$F$18</f>
        <v>15.486135095740135</v>
      </c>
    </row>
    <row r="7" spans="1:7" x14ac:dyDescent="0.2">
      <c r="A7" s="41" t="s">
        <v>23</v>
      </c>
      <c r="B7" s="36">
        <v>3039.1</v>
      </c>
      <c r="C7" s="36">
        <v>3017.8</v>
      </c>
      <c r="D7" s="36">
        <v>3411.4</v>
      </c>
      <c r="E7" s="36">
        <v>3633</v>
      </c>
      <c r="F7" s="36">
        <v>3649.5</v>
      </c>
      <c r="G7" s="36">
        <f t="shared" si="0"/>
        <v>10.681859425032343</v>
      </c>
    </row>
    <row r="8" spans="1:7" x14ac:dyDescent="0.2">
      <c r="A8" s="41" t="s">
        <v>25</v>
      </c>
      <c r="B8" s="36">
        <v>2855.9</v>
      </c>
      <c r="C8" s="36">
        <v>2949.8</v>
      </c>
      <c r="D8" s="36">
        <v>3457.7</v>
      </c>
      <c r="E8" s="36">
        <v>3642.5</v>
      </c>
      <c r="F8" s="36">
        <v>3556</v>
      </c>
      <c r="G8" s="36">
        <f t="shared" si="0"/>
        <v>10.408190742681192</v>
      </c>
    </row>
    <row r="9" spans="1:7" x14ac:dyDescent="0.2">
      <c r="A9" s="41" t="s">
        <v>19</v>
      </c>
      <c r="B9" s="36">
        <v>2596.6999999999998</v>
      </c>
      <c r="C9" s="36">
        <v>2691.1</v>
      </c>
      <c r="D9" s="36">
        <v>3380.1</v>
      </c>
      <c r="E9" s="36">
        <v>3441.8</v>
      </c>
      <c r="F9" s="36">
        <v>3499.8</v>
      </c>
      <c r="G9" s="36">
        <f t="shared" si="0"/>
        <v>10.243696839492586</v>
      </c>
    </row>
    <row r="10" spans="1:7" x14ac:dyDescent="0.2">
      <c r="A10" s="41" t="s">
        <v>31</v>
      </c>
      <c r="B10" s="36">
        <v>1781</v>
      </c>
      <c r="C10" s="36">
        <v>1821.8</v>
      </c>
      <c r="D10" s="36">
        <v>2293.6999999999998</v>
      </c>
      <c r="E10" s="36">
        <v>2441.9</v>
      </c>
      <c r="F10" s="36">
        <v>2432.5</v>
      </c>
      <c r="G10" s="36">
        <f t="shared" si="0"/>
        <v>7.1197761477986496</v>
      </c>
    </row>
    <row r="11" spans="1:7" x14ac:dyDescent="0.2">
      <c r="A11" s="41" t="s">
        <v>37</v>
      </c>
      <c r="B11" s="36">
        <v>1887.3</v>
      </c>
      <c r="C11" s="36">
        <v>1902.5</v>
      </c>
      <c r="D11" s="36">
        <v>2281.1</v>
      </c>
      <c r="E11" s="36">
        <v>2385.6999999999998</v>
      </c>
      <c r="F11" s="36">
        <v>2390.5</v>
      </c>
      <c r="G11" s="36">
        <f t="shared" si="0"/>
        <v>6.9968447610740689</v>
      </c>
    </row>
    <row r="12" spans="1:7" x14ac:dyDescent="0.2">
      <c r="A12" s="41" t="s">
        <v>17</v>
      </c>
      <c r="B12" s="36">
        <v>1714.5</v>
      </c>
      <c r="C12" s="36">
        <v>1726</v>
      </c>
      <c r="D12" s="36">
        <v>2216</v>
      </c>
      <c r="E12" s="36">
        <v>2369.6</v>
      </c>
      <c r="F12" s="36">
        <v>2363</v>
      </c>
      <c r="G12" s="36">
        <f t="shared" si="0"/>
        <v>6.9163539721472596</v>
      </c>
    </row>
    <row r="13" spans="1:7" x14ac:dyDescent="0.2">
      <c r="A13" s="41" t="s">
        <v>29</v>
      </c>
      <c r="B13" s="36">
        <v>1812</v>
      </c>
      <c r="C13" s="36">
        <v>1874.6</v>
      </c>
      <c r="D13" s="36">
        <v>2138.6999999999998</v>
      </c>
      <c r="E13" s="36">
        <v>2201.9</v>
      </c>
      <c r="F13" s="36">
        <v>2214.5</v>
      </c>
      <c r="G13" s="36">
        <f t="shared" si="0"/>
        <v>6.4817037119424912</v>
      </c>
    </row>
    <row r="14" spans="1:7" x14ac:dyDescent="0.2">
      <c r="A14" s="41" t="s">
        <v>33</v>
      </c>
      <c r="B14" s="36">
        <v>779.3</v>
      </c>
      <c r="C14" s="36">
        <v>792.5</v>
      </c>
      <c r="D14" s="36">
        <v>971.4</v>
      </c>
      <c r="E14" s="36">
        <v>993.8</v>
      </c>
      <c r="F14" s="36">
        <v>971.5</v>
      </c>
      <c r="G14" s="36">
        <f t="shared" si="0"/>
        <v>2.8435200524507249</v>
      </c>
    </row>
    <row r="15" spans="1:7" x14ac:dyDescent="0.2">
      <c r="A15" s="41" t="s">
        <v>21</v>
      </c>
      <c r="B15" s="36">
        <v>129.1</v>
      </c>
      <c r="C15" s="36">
        <v>136.9</v>
      </c>
      <c r="D15" s="36">
        <v>156.69999999999999</v>
      </c>
      <c r="E15" s="36">
        <v>160.4</v>
      </c>
      <c r="F15" s="36">
        <v>165.7</v>
      </c>
      <c r="G15" s="36">
        <f t="shared" si="0"/>
        <v>0.48499359000626363</v>
      </c>
    </row>
    <row r="16" spans="1:7" x14ac:dyDescent="0.2">
      <c r="A16" s="41" t="s">
        <v>35</v>
      </c>
      <c r="B16" s="36">
        <v>59.5</v>
      </c>
      <c r="C16" s="36">
        <v>62.7</v>
      </c>
      <c r="D16" s="36">
        <v>86.5</v>
      </c>
      <c r="E16" s="36">
        <v>90.9</v>
      </c>
      <c r="F16" s="36">
        <v>86.7</v>
      </c>
      <c r="G16" s="36">
        <f t="shared" si="0"/>
        <v>0.25376550545288507</v>
      </c>
    </row>
    <row r="17" spans="1:7" x14ac:dyDescent="0.2">
      <c r="A17" s="41" t="s">
        <v>39</v>
      </c>
      <c r="B17" s="36">
        <v>55.5</v>
      </c>
      <c r="C17" s="36">
        <v>61.4</v>
      </c>
      <c r="D17" s="36">
        <v>63.3</v>
      </c>
      <c r="E17" s="36">
        <v>67.400000000000006</v>
      </c>
      <c r="F17" s="36">
        <v>69.099999999999994</v>
      </c>
      <c r="G17" s="36">
        <f t="shared" si="0"/>
        <v>0.20225140053972729</v>
      </c>
    </row>
    <row r="18" spans="1:7" x14ac:dyDescent="0.2">
      <c r="A18" s="13" t="s">
        <v>112</v>
      </c>
      <c r="B18" s="67">
        <v>26424.2</v>
      </c>
      <c r="C18" s="67">
        <v>27010.2</v>
      </c>
      <c r="D18" s="67">
        <v>32795.800000000003</v>
      </c>
      <c r="E18" s="67">
        <v>34501.599999999999</v>
      </c>
      <c r="F18" s="67">
        <v>34165.4</v>
      </c>
      <c r="G18" s="67">
        <f t="shared" si="0"/>
        <v>100</v>
      </c>
    </row>
    <row r="20" spans="1:7" x14ac:dyDescent="0.2">
      <c r="A20" s="19" t="s">
        <v>118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2" sqref="A22"/>
    </sheetView>
  </sheetViews>
  <sheetFormatPr baseColWidth="10" defaultRowHeight="12.75" x14ac:dyDescent="0.2"/>
  <cols>
    <col min="1" max="1" width="70.625" style="12" bestFit="1" customWidth="1"/>
    <col min="2" max="2" width="16.625" style="12" customWidth="1"/>
    <col min="3" max="3" width="23.625" style="12" bestFit="1" customWidth="1"/>
    <col min="4" max="4" width="12.125" style="12" bestFit="1" customWidth="1"/>
    <col min="5" max="5" width="15.375" style="12" customWidth="1"/>
    <col min="6" max="16384" width="11" style="12"/>
  </cols>
  <sheetData>
    <row r="1" spans="1:5" x14ac:dyDescent="0.2">
      <c r="A1" s="15" t="s">
        <v>125</v>
      </c>
    </row>
    <row r="3" spans="1:5" x14ac:dyDescent="0.2">
      <c r="A3" s="13" t="s">
        <v>120</v>
      </c>
      <c r="B3" s="13" t="s">
        <v>119</v>
      </c>
      <c r="C3" s="13" t="s">
        <v>121</v>
      </c>
      <c r="D3" s="13" t="s">
        <v>104</v>
      </c>
      <c r="E3" s="13" t="s">
        <v>105</v>
      </c>
    </row>
    <row r="4" spans="1:5" x14ac:dyDescent="0.2">
      <c r="A4" s="68" t="s">
        <v>83</v>
      </c>
      <c r="B4" s="41" t="s">
        <v>84</v>
      </c>
      <c r="C4" s="68" t="s">
        <v>15</v>
      </c>
      <c r="D4" s="22">
        <v>74793</v>
      </c>
      <c r="E4" s="36">
        <f t="shared" ref="E4:E19" si="0">D4*100/$D$19</f>
        <v>11.726202048201083</v>
      </c>
    </row>
    <row r="5" spans="1:5" x14ac:dyDescent="0.2">
      <c r="A5" s="68" t="s">
        <v>83</v>
      </c>
      <c r="B5" s="41" t="s">
        <v>85</v>
      </c>
      <c r="C5" s="68" t="s">
        <v>25</v>
      </c>
      <c r="D5" s="22">
        <v>72604</v>
      </c>
      <c r="E5" s="36">
        <f t="shared" si="0"/>
        <v>11.383006076873389</v>
      </c>
    </row>
    <row r="6" spans="1:5" x14ac:dyDescent="0.2">
      <c r="A6" s="68" t="s">
        <v>83</v>
      </c>
      <c r="B6" s="41" t="s">
        <v>86</v>
      </c>
      <c r="C6" s="68" t="s">
        <v>27</v>
      </c>
      <c r="D6" s="22">
        <v>65565</v>
      </c>
      <c r="E6" s="36">
        <f t="shared" si="0"/>
        <v>10.279417021516773</v>
      </c>
    </row>
    <row r="7" spans="1:5" x14ac:dyDescent="0.2">
      <c r="A7" s="68" t="s">
        <v>83</v>
      </c>
      <c r="B7" s="41" t="s">
        <v>87</v>
      </c>
      <c r="C7" s="68" t="s">
        <v>23</v>
      </c>
      <c r="D7" s="22">
        <v>61425</v>
      </c>
      <c r="E7" s="36">
        <f t="shared" si="0"/>
        <v>9.6303392137065167</v>
      </c>
    </row>
    <row r="8" spans="1:5" x14ac:dyDescent="0.2">
      <c r="A8" s="68" t="s">
        <v>83</v>
      </c>
      <c r="B8" s="41" t="s">
        <v>88</v>
      </c>
      <c r="C8" s="68" t="s">
        <v>35</v>
      </c>
      <c r="D8" s="22">
        <v>60459</v>
      </c>
      <c r="E8" s="36">
        <f t="shared" si="0"/>
        <v>9.4788877252174562</v>
      </c>
    </row>
    <row r="9" spans="1:5" x14ac:dyDescent="0.2">
      <c r="A9" s="68" t="s">
        <v>83</v>
      </c>
      <c r="B9" s="41" t="s">
        <v>89</v>
      </c>
      <c r="C9" s="68" t="s">
        <v>31</v>
      </c>
      <c r="D9" s="22">
        <v>57714</v>
      </c>
      <c r="E9" s="36">
        <f t="shared" si="0"/>
        <v>9.0485209178650052</v>
      </c>
    </row>
    <row r="10" spans="1:5" x14ac:dyDescent="0.2">
      <c r="A10" s="68" t="s">
        <v>83</v>
      </c>
      <c r="B10" s="41" t="s">
        <v>90</v>
      </c>
      <c r="C10" s="68" t="s">
        <v>17</v>
      </c>
      <c r="D10" s="22">
        <v>56944</v>
      </c>
      <c r="E10" s="36">
        <f t="shared" si="0"/>
        <v>8.9277987168954631</v>
      </c>
    </row>
    <row r="11" spans="1:5" x14ac:dyDescent="0.2">
      <c r="A11" s="68" t="s">
        <v>83</v>
      </c>
      <c r="B11" s="41" t="s">
        <v>91</v>
      </c>
      <c r="C11" s="68" t="s">
        <v>29</v>
      </c>
      <c r="D11" s="22">
        <v>48837</v>
      </c>
      <c r="E11" s="36">
        <f t="shared" si="0"/>
        <v>7.6567664009733027</v>
      </c>
    </row>
    <row r="12" spans="1:5" x14ac:dyDescent="0.2">
      <c r="A12" s="68" t="s">
        <v>83</v>
      </c>
      <c r="B12" s="41" t="s">
        <v>92</v>
      </c>
      <c r="C12" s="68" t="s">
        <v>19</v>
      </c>
      <c r="D12" s="22">
        <v>39358</v>
      </c>
      <c r="E12" s="36">
        <f t="shared" si="0"/>
        <v>6.1706290724145063</v>
      </c>
    </row>
    <row r="13" spans="1:5" x14ac:dyDescent="0.2">
      <c r="A13" s="68" t="s">
        <v>83</v>
      </c>
      <c r="B13" s="41" t="s">
        <v>93</v>
      </c>
      <c r="C13" s="68" t="s">
        <v>94</v>
      </c>
      <c r="D13" s="22">
        <v>31969</v>
      </c>
      <c r="E13" s="36">
        <f t="shared" si="0"/>
        <v>5.0121662893444627</v>
      </c>
    </row>
    <row r="14" spans="1:5" x14ac:dyDescent="0.2">
      <c r="A14" s="68" t="s">
        <v>83</v>
      </c>
      <c r="B14" s="41" t="s">
        <v>95</v>
      </c>
      <c r="C14" s="68" t="s">
        <v>37</v>
      </c>
      <c r="D14" s="22">
        <v>28109</v>
      </c>
      <c r="E14" s="36">
        <f t="shared" si="0"/>
        <v>4.4069874637049491</v>
      </c>
    </row>
    <row r="15" spans="1:5" x14ac:dyDescent="0.2">
      <c r="A15" s="68" t="s">
        <v>83</v>
      </c>
      <c r="B15" s="41" t="s">
        <v>96</v>
      </c>
      <c r="C15" s="68" t="s">
        <v>33</v>
      </c>
      <c r="D15" s="22">
        <v>21490</v>
      </c>
      <c r="E15" s="36">
        <f t="shared" si="0"/>
        <v>3.369246881604445</v>
      </c>
    </row>
    <row r="16" spans="1:5" x14ac:dyDescent="0.2">
      <c r="A16" s="68" t="s">
        <v>83</v>
      </c>
      <c r="B16" s="41" t="s">
        <v>97</v>
      </c>
      <c r="C16" s="68" t="s">
        <v>98</v>
      </c>
      <c r="D16" s="22">
        <v>15862</v>
      </c>
      <c r="E16" s="36">
        <f t="shared" si="0"/>
        <v>2.4868773399725317</v>
      </c>
    </row>
    <row r="17" spans="1:5" x14ac:dyDescent="0.2">
      <c r="A17" s="68" t="s">
        <v>83</v>
      </c>
      <c r="B17" s="41" t="s">
        <v>99</v>
      </c>
      <c r="C17" s="68" t="s">
        <v>39</v>
      </c>
      <c r="D17" s="22">
        <v>2699</v>
      </c>
      <c r="E17" s="36">
        <f t="shared" si="0"/>
        <v>0.4231548317101162</v>
      </c>
    </row>
    <row r="18" spans="1:5" s="15" customFormat="1" x14ac:dyDescent="0.2">
      <c r="A18" s="70" t="s">
        <v>83</v>
      </c>
      <c r="B18" s="65" t="s">
        <v>102</v>
      </c>
      <c r="C18" s="70" t="s">
        <v>81</v>
      </c>
      <c r="D18" s="30">
        <v>621966</v>
      </c>
      <c r="E18" s="71">
        <f t="shared" si="0"/>
        <v>97.513122660027463</v>
      </c>
    </row>
    <row r="19" spans="1:5" s="15" customFormat="1" x14ac:dyDescent="0.2">
      <c r="A19" s="69" t="s">
        <v>83</v>
      </c>
      <c r="B19" s="42" t="s">
        <v>100</v>
      </c>
      <c r="C19" s="69" t="s">
        <v>101</v>
      </c>
      <c r="D19" s="25">
        <v>637828</v>
      </c>
      <c r="E19" s="37">
        <f t="shared" si="0"/>
        <v>100</v>
      </c>
    </row>
    <row r="20" spans="1:5" s="15" customFormat="1" x14ac:dyDescent="0.2">
      <c r="A20" s="18"/>
      <c r="C20" s="18"/>
      <c r="D20" s="17"/>
      <c r="E20" s="20"/>
    </row>
    <row r="21" spans="1:5" x14ac:dyDescent="0.2">
      <c r="A21" s="19" t="s">
        <v>103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workbookViewId="0">
      <selection activeCell="A68" sqref="A68"/>
    </sheetView>
  </sheetViews>
  <sheetFormatPr baseColWidth="10" defaultRowHeight="12.75" x14ac:dyDescent="0.2"/>
  <cols>
    <col min="1" max="1" width="30.5" style="12" customWidth="1"/>
    <col min="2" max="2" width="26.875" style="12" bestFit="1" customWidth="1"/>
    <col min="3" max="3" width="15.375" style="9" bestFit="1" customWidth="1"/>
    <col min="4" max="4" width="15.375" style="9" customWidth="1"/>
    <col min="5" max="5" width="23.625" style="12" customWidth="1"/>
    <col min="6" max="16384" width="11" style="12"/>
  </cols>
  <sheetData>
    <row r="1" spans="1:4" ht="38.25" x14ac:dyDescent="0.2">
      <c r="A1" s="40" t="s">
        <v>6</v>
      </c>
      <c r="B1" s="40" t="s">
        <v>5</v>
      </c>
      <c r="C1" s="72" t="s">
        <v>126</v>
      </c>
      <c r="D1" s="72" t="s">
        <v>111</v>
      </c>
    </row>
    <row r="2" spans="1:4" x14ac:dyDescent="0.2">
      <c r="A2" s="41" t="s">
        <v>15</v>
      </c>
      <c r="B2" s="41" t="s">
        <v>106</v>
      </c>
      <c r="C2" s="22">
        <v>215715787</v>
      </c>
      <c r="D2" s="22">
        <v>18.888882863530078</v>
      </c>
    </row>
    <row r="3" spans="1:4" x14ac:dyDescent="0.2">
      <c r="A3" s="41" t="s">
        <v>27</v>
      </c>
      <c r="B3" s="41" t="s">
        <v>106</v>
      </c>
      <c r="C3" s="22">
        <v>165699598</v>
      </c>
      <c r="D3" s="22">
        <v>14.509277882179402</v>
      </c>
    </row>
    <row r="4" spans="1:4" x14ac:dyDescent="0.2">
      <c r="A4" s="41" t="s">
        <v>25</v>
      </c>
      <c r="B4" s="41" t="s">
        <v>106</v>
      </c>
      <c r="C4" s="22">
        <v>163286557</v>
      </c>
      <c r="D4" s="22">
        <v>14.297982967570785</v>
      </c>
    </row>
    <row r="5" spans="1:4" x14ac:dyDescent="0.2">
      <c r="A5" s="41" t="s">
        <v>19</v>
      </c>
      <c r="B5" s="41" t="s">
        <v>106</v>
      </c>
      <c r="C5" s="22">
        <v>128764319</v>
      </c>
      <c r="D5" s="22">
        <v>11.275086410774472</v>
      </c>
    </row>
    <row r="6" spans="1:4" x14ac:dyDescent="0.2">
      <c r="A6" s="41" t="s">
        <v>23</v>
      </c>
      <c r="B6" s="41" t="s">
        <v>106</v>
      </c>
      <c r="C6" s="22">
        <v>117454476</v>
      </c>
      <c r="D6" s="22">
        <v>10.284754165726893</v>
      </c>
    </row>
    <row r="7" spans="1:4" x14ac:dyDescent="0.2">
      <c r="A7" s="41" t="s">
        <v>17</v>
      </c>
      <c r="B7" s="41" t="s">
        <v>106</v>
      </c>
      <c r="C7" s="22">
        <v>101142214</v>
      </c>
      <c r="D7" s="22">
        <v>8.8563913627892799</v>
      </c>
    </row>
    <row r="8" spans="1:4" x14ac:dyDescent="0.2">
      <c r="A8" s="41" t="s">
        <v>37</v>
      </c>
      <c r="B8" s="41" t="s">
        <v>106</v>
      </c>
      <c r="C8" s="22">
        <v>99922441</v>
      </c>
      <c r="D8" s="22">
        <v>8.7495834669114672</v>
      </c>
    </row>
    <row r="9" spans="1:4" x14ac:dyDescent="0.2">
      <c r="A9" s="41" t="s">
        <v>31</v>
      </c>
      <c r="B9" s="41" t="s">
        <v>106</v>
      </c>
      <c r="C9" s="22">
        <v>76640654</v>
      </c>
      <c r="D9" s="22">
        <v>6.7109429315450981</v>
      </c>
    </row>
    <row r="10" spans="1:4" x14ac:dyDescent="0.2">
      <c r="A10" s="41" t="s">
        <v>29</v>
      </c>
      <c r="B10" s="41" t="s">
        <v>106</v>
      </c>
      <c r="C10" s="22">
        <v>59506852</v>
      </c>
      <c r="D10" s="22">
        <v>5.210643006881182</v>
      </c>
    </row>
    <row r="11" spans="1:4" x14ac:dyDescent="0.2">
      <c r="A11" s="41" t="s">
        <v>33</v>
      </c>
      <c r="B11" s="41" t="s">
        <v>106</v>
      </c>
      <c r="C11" s="22">
        <v>5994090</v>
      </c>
      <c r="D11" s="22">
        <v>0.52486498766757861</v>
      </c>
    </row>
    <row r="12" spans="1:4" x14ac:dyDescent="0.2">
      <c r="A12" s="41" t="s">
        <v>21</v>
      </c>
      <c r="B12" s="41" t="s">
        <v>106</v>
      </c>
      <c r="C12" s="22">
        <v>2536779</v>
      </c>
      <c r="D12" s="22">
        <v>0.222129877687918</v>
      </c>
    </row>
    <row r="13" spans="1:4" x14ac:dyDescent="0.2">
      <c r="A13" s="41" t="s">
        <v>47</v>
      </c>
      <c r="B13" s="41" t="s">
        <v>106</v>
      </c>
      <c r="C13" s="22">
        <v>1419607</v>
      </c>
      <c r="D13" s="22">
        <v>0.1243061099429285</v>
      </c>
    </row>
    <row r="14" spans="1:4" x14ac:dyDescent="0.2">
      <c r="A14" s="41" t="s">
        <v>35</v>
      </c>
      <c r="B14" s="41" t="s">
        <v>106</v>
      </c>
      <c r="C14" s="22">
        <v>1354706</v>
      </c>
      <c r="D14" s="22">
        <v>0.11862313511862431</v>
      </c>
    </row>
    <row r="15" spans="1:4" x14ac:dyDescent="0.2">
      <c r="A15" s="41" t="s">
        <v>49</v>
      </c>
      <c r="B15" s="41" t="s">
        <v>106</v>
      </c>
      <c r="C15" s="22">
        <v>1105766</v>
      </c>
      <c r="D15" s="22">
        <v>9.6825015632602734E-2</v>
      </c>
    </row>
    <row r="16" spans="1:4" x14ac:dyDescent="0.2">
      <c r="A16" s="41" t="s">
        <v>51</v>
      </c>
      <c r="B16" s="41" t="s">
        <v>106</v>
      </c>
      <c r="C16" s="22">
        <v>645390</v>
      </c>
      <c r="D16" s="22">
        <v>5.65127674744254E-2</v>
      </c>
    </row>
    <row r="17" spans="1:4" x14ac:dyDescent="0.2">
      <c r="A17" s="41" t="s">
        <v>55</v>
      </c>
      <c r="B17" s="41" t="s">
        <v>106</v>
      </c>
      <c r="C17" s="22">
        <v>441403</v>
      </c>
      <c r="D17" s="22">
        <v>3.8650901162884138E-2</v>
      </c>
    </row>
    <row r="18" spans="1:4" x14ac:dyDescent="0.2">
      <c r="A18" s="41" t="s">
        <v>39</v>
      </c>
      <c r="B18" s="41" t="s">
        <v>106</v>
      </c>
      <c r="C18" s="22">
        <v>394480</v>
      </c>
      <c r="D18" s="22">
        <v>3.4542147404377714E-2</v>
      </c>
    </row>
    <row r="19" spans="1:4" s="15" customFormat="1" x14ac:dyDescent="0.2">
      <c r="A19" s="13" t="s">
        <v>109</v>
      </c>
      <c r="B19" s="16" t="s">
        <v>106</v>
      </c>
      <c r="C19" s="16">
        <v>1142025119</v>
      </c>
      <c r="D19" s="16">
        <v>100</v>
      </c>
    </row>
    <row r="20" spans="1:4" x14ac:dyDescent="0.2">
      <c r="A20" s="73" t="s">
        <v>15</v>
      </c>
      <c r="B20" s="73" t="s">
        <v>107</v>
      </c>
      <c r="C20" s="74">
        <v>1267152960</v>
      </c>
      <c r="D20" s="74">
        <v>60.691637691528406</v>
      </c>
    </row>
    <row r="21" spans="1:4" x14ac:dyDescent="0.2">
      <c r="A21" s="41" t="s">
        <v>27</v>
      </c>
      <c r="B21" s="41" t="s">
        <v>107</v>
      </c>
      <c r="C21" s="22">
        <v>197052218</v>
      </c>
      <c r="D21" s="22">
        <v>9.4380253992131085</v>
      </c>
    </row>
    <row r="22" spans="1:4" x14ac:dyDescent="0.2">
      <c r="A22" s="41" t="s">
        <v>23</v>
      </c>
      <c r="B22" s="41" t="s">
        <v>107</v>
      </c>
      <c r="C22" s="22">
        <v>169242342</v>
      </c>
      <c r="D22" s="22">
        <v>8.1060418331262394</v>
      </c>
    </row>
    <row r="23" spans="1:4" x14ac:dyDescent="0.2">
      <c r="A23" s="41" t="s">
        <v>25</v>
      </c>
      <c r="B23" s="41" t="s">
        <v>107</v>
      </c>
      <c r="C23" s="22">
        <v>134542660</v>
      </c>
      <c r="D23" s="22">
        <v>6.4440636864980299</v>
      </c>
    </row>
    <row r="24" spans="1:4" x14ac:dyDescent="0.2">
      <c r="A24" s="41" t="s">
        <v>29</v>
      </c>
      <c r="B24" s="41" t="s">
        <v>107</v>
      </c>
      <c r="C24" s="22">
        <v>102692039</v>
      </c>
      <c r="D24" s="22">
        <v>4.9185443443168095</v>
      </c>
    </row>
    <row r="25" spans="1:4" x14ac:dyDescent="0.2">
      <c r="A25" s="41" t="s">
        <v>33</v>
      </c>
      <c r="B25" s="41" t="s">
        <v>107</v>
      </c>
      <c r="C25" s="22">
        <v>70991203</v>
      </c>
      <c r="D25" s="22">
        <v>3.4001991138952508</v>
      </c>
    </row>
    <row r="26" spans="1:4" x14ac:dyDescent="0.2">
      <c r="A26" s="41" t="s">
        <v>17</v>
      </c>
      <c r="B26" s="41" t="s">
        <v>107</v>
      </c>
      <c r="C26" s="22">
        <v>57745280</v>
      </c>
      <c r="D26" s="22">
        <v>2.7657715546478787</v>
      </c>
    </row>
    <row r="27" spans="1:4" x14ac:dyDescent="0.2">
      <c r="A27" s="41" t="s">
        <v>37</v>
      </c>
      <c r="B27" s="41" t="s">
        <v>107</v>
      </c>
      <c r="C27" s="22">
        <v>31496723</v>
      </c>
      <c r="D27" s="22">
        <v>1.508569021364579</v>
      </c>
    </row>
    <row r="28" spans="1:4" x14ac:dyDescent="0.2">
      <c r="A28" s="41" t="s">
        <v>31</v>
      </c>
      <c r="B28" s="41" t="s">
        <v>107</v>
      </c>
      <c r="C28" s="22">
        <v>25529275</v>
      </c>
      <c r="D28" s="22">
        <v>1.2227517574732207</v>
      </c>
    </row>
    <row r="29" spans="1:4" x14ac:dyDescent="0.2">
      <c r="A29" s="41" t="s">
        <v>47</v>
      </c>
      <c r="B29" s="41" t="s">
        <v>107</v>
      </c>
      <c r="C29" s="22">
        <v>11436474</v>
      </c>
      <c r="D29" s="22">
        <v>0.5477620763925648</v>
      </c>
    </row>
    <row r="30" spans="1:4" x14ac:dyDescent="0.2">
      <c r="A30" s="41" t="s">
        <v>35</v>
      </c>
      <c r="B30" s="41" t="s">
        <v>107</v>
      </c>
      <c r="C30" s="22">
        <v>10679352</v>
      </c>
      <c r="D30" s="22">
        <v>0.51149891356786104</v>
      </c>
    </row>
    <row r="31" spans="1:4" x14ac:dyDescent="0.2">
      <c r="A31" s="41" t="s">
        <v>21</v>
      </c>
      <c r="B31" s="41" t="s">
        <v>107</v>
      </c>
      <c r="C31" s="22">
        <v>3802420</v>
      </c>
      <c r="D31" s="22">
        <v>0.18212094693841968</v>
      </c>
    </row>
    <row r="32" spans="1:4" x14ac:dyDescent="0.2">
      <c r="A32" s="41" t="s">
        <v>39</v>
      </c>
      <c r="B32" s="41" t="s">
        <v>107</v>
      </c>
      <c r="C32" s="22">
        <v>1826584</v>
      </c>
      <c r="D32" s="22">
        <v>8.7486181890103237E-2</v>
      </c>
    </row>
    <row r="33" spans="1:4" x14ac:dyDescent="0.2">
      <c r="A33" s="41" t="s">
        <v>19</v>
      </c>
      <c r="B33" s="41" t="s">
        <v>107</v>
      </c>
      <c r="C33" s="22">
        <v>1209311</v>
      </c>
      <c r="D33" s="22">
        <v>5.7921235545533432E-2</v>
      </c>
    </row>
    <row r="34" spans="1:4" x14ac:dyDescent="0.2">
      <c r="A34" s="41" t="s">
        <v>49</v>
      </c>
      <c r="B34" s="41" t="s">
        <v>107</v>
      </c>
      <c r="C34" s="22">
        <v>1021045</v>
      </c>
      <c r="D34" s="22">
        <v>4.8904035395021785E-2</v>
      </c>
    </row>
    <row r="35" spans="1:4" x14ac:dyDescent="0.2">
      <c r="A35" s="41" t="s">
        <v>51</v>
      </c>
      <c r="B35" s="41" t="s">
        <v>107</v>
      </c>
      <c r="C35" s="22">
        <v>991308</v>
      </c>
      <c r="D35" s="22">
        <v>4.7479750176895485E-2</v>
      </c>
    </row>
    <row r="36" spans="1:4" x14ac:dyDescent="0.2">
      <c r="A36" s="41" t="s">
        <v>55</v>
      </c>
      <c r="B36" s="41" t="s">
        <v>107</v>
      </c>
      <c r="C36" s="22">
        <v>443094</v>
      </c>
      <c r="D36" s="22">
        <v>2.1222458030078772E-2</v>
      </c>
    </row>
    <row r="37" spans="1:4" s="15" customFormat="1" x14ac:dyDescent="0.2">
      <c r="A37" s="13" t="s">
        <v>109</v>
      </c>
      <c r="B37" s="16" t="s">
        <v>107</v>
      </c>
      <c r="C37" s="16">
        <v>2087854288</v>
      </c>
      <c r="D37" s="16">
        <v>100</v>
      </c>
    </row>
    <row r="38" spans="1:4" x14ac:dyDescent="0.2">
      <c r="A38" s="41" t="s">
        <v>25</v>
      </c>
      <c r="B38" s="41" t="s">
        <v>108</v>
      </c>
      <c r="C38" s="22">
        <v>18204769</v>
      </c>
      <c r="D38" s="22">
        <v>12.737059681063757</v>
      </c>
    </row>
    <row r="39" spans="1:4" x14ac:dyDescent="0.2">
      <c r="A39" s="41" t="s">
        <v>37</v>
      </c>
      <c r="B39" s="41" t="s">
        <v>108</v>
      </c>
      <c r="C39" s="22">
        <v>3685285</v>
      </c>
      <c r="D39" s="22">
        <v>2.5784284868832472</v>
      </c>
    </row>
    <row r="40" spans="1:4" x14ac:dyDescent="0.2">
      <c r="A40" s="41" t="s">
        <v>15</v>
      </c>
      <c r="B40" s="41" t="s">
        <v>108</v>
      </c>
      <c r="C40" s="22">
        <v>49657587</v>
      </c>
      <c r="D40" s="22">
        <v>34.743184559859877</v>
      </c>
    </row>
    <row r="41" spans="1:4" x14ac:dyDescent="0.2">
      <c r="A41" s="41" t="s">
        <v>33</v>
      </c>
      <c r="B41" s="41" t="s">
        <v>108</v>
      </c>
      <c r="C41" s="22">
        <v>682024</v>
      </c>
      <c r="D41" s="22">
        <v>0.47718157763593855</v>
      </c>
    </row>
    <row r="42" spans="1:4" x14ac:dyDescent="0.2">
      <c r="A42" s="41" t="s">
        <v>39</v>
      </c>
      <c r="B42" s="41" t="s">
        <v>108</v>
      </c>
      <c r="C42" s="22">
        <v>644361</v>
      </c>
      <c r="D42" s="22">
        <v>0.45083046717867847</v>
      </c>
    </row>
    <row r="43" spans="1:4" x14ac:dyDescent="0.2">
      <c r="A43" s="41" t="s">
        <v>31</v>
      </c>
      <c r="B43" s="41" t="s">
        <v>108</v>
      </c>
      <c r="C43" s="22">
        <v>3646309</v>
      </c>
      <c r="D43" s="22">
        <v>2.5511587292648374</v>
      </c>
    </row>
    <row r="44" spans="1:4" x14ac:dyDescent="0.2">
      <c r="A44" s="41" t="s">
        <v>49</v>
      </c>
      <c r="B44" s="41" t="s">
        <v>108</v>
      </c>
      <c r="C44" s="22">
        <v>1150</v>
      </c>
      <c r="D44" s="22">
        <v>8.0460337800624217E-4</v>
      </c>
    </row>
    <row r="45" spans="1:4" x14ac:dyDescent="0.2">
      <c r="A45" s="41" t="s">
        <v>55</v>
      </c>
      <c r="B45" s="41" t="s">
        <v>108</v>
      </c>
      <c r="C45" s="22">
        <v>362</v>
      </c>
      <c r="D45" s="22">
        <v>2.5327515029413886E-4</v>
      </c>
    </row>
    <row r="46" spans="1:4" x14ac:dyDescent="0.2">
      <c r="A46" s="41" t="s">
        <v>17</v>
      </c>
      <c r="B46" s="41" t="s">
        <v>108</v>
      </c>
      <c r="C46" s="22">
        <v>1950271</v>
      </c>
      <c r="D46" s="22">
        <v>1.3645170735892278</v>
      </c>
    </row>
    <row r="47" spans="1:4" x14ac:dyDescent="0.2">
      <c r="A47" s="41" t="s">
        <v>35</v>
      </c>
      <c r="B47" s="41" t="s">
        <v>108</v>
      </c>
      <c r="C47" s="22">
        <v>10397</v>
      </c>
      <c r="D47" s="22">
        <v>7.2743141922877392E-3</v>
      </c>
    </row>
    <row r="48" spans="1:4" x14ac:dyDescent="0.2">
      <c r="A48" s="41" t="s">
        <v>47</v>
      </c>
      <c r="B48" s="41" t="s">
        <v>108</v>
      </c>
      <c r="C48" s="22">
        <v>25507</v>
      </c>
      <c r="D48" s="22">
        <v>1.7846102924178452E-2</v>
      </c>
    </row>
    <row r="49" spans="1:4" x14ac:dyDescent="0.2">
      <c r="A49" s="41" t="s">
        <v>51</v>
      </c>
      <c r="B49" s="41" t="s">
        <v>108</v>
      </c>
      <c r="C49" s="22">
        <v>2055</v>
      </c>
      <c r="D49" s="22">
        <v>1.4377912537415893E-3</v>
      </c>
    </row>
    <row r="50" spans="1:4" x14ac:dyDescent="0.2">
      <c r="A50" s="41" t="s">
        <v>19</v>
      </c>
      <c r="B50" s="41" t="s">
        <v>108</v>
      </c>
      <c r="C50" s="22">
        <v>9882701</v>
      </c>
      <c r="D50" s="22">
        <v>6.9144822681962328</v>
      </c>
    </row>
    <row r="51" spans="1:4" x14ac:dyDescent="0.2">
      <c r="A51" s="41" t="s">
        <v>23</v>
      </c>
      <c r="B51" s="41" t="s">
        <v>108</v>
      </c>
      <c r="C51" s="22">
        <v>36036036</v>
      </c>
      <c r="D51" s="22">
        <v>25.21279677874309</v>
      </c>
    </row>
    <row r="52" spans="1:4" x14ac:dyDescent="0.2">
      <c r="A52" s="41" t="s">
        <v>29</v>
      </c>
      <c r="B52" s="41" t="s">
        <v>108</v>
      </c>
      <c r="C52" s="22">
        <v>16548429</v>
      </c>
      <c r="D52" s="22">
        <v>11.578192933996922</v>
      </c>
    </row>
    <row r="53" spans="1:4" x14ac:dyDescent="0.2">
      <c r="A53" s="41" t="s">
        <v>27</v>
      </c>
      <c r="B53" s="41" t="s">
        <v>108</v>
      </c>
      <c r="C53" s="22">
        <v>1708319</v>
      </c>
      <c r="D53" s="22">
        <v>1.1952341200976049</v>
      </c>
    </row>
    <row r="54" spans="1:4" x14ac:dyDescent="0.2">
      <c r="A54" s="41" t="s">
        <v>21</v>
      </c>
      <c r="B54" s="41" t="s">
        <v>108</v>
      </c>
      <c r="C54" s="22">
        <v>242001</v>
      </c>
      <c r="D54" s="22">
        <v>0.16931723659207706</v>
      </c>
    </row>
    <row r="55" spans="1:4" s="15" customFormat="1" x14ac:dyDescent="0.2">
      <c r="A55" s="13" t="s">
        <v>109</v>
      </c>
      <c r="B55" s="16" t="s">
        <v>108</v>
      </c>
      <c r="C55" s="16">
        <v>142927563</v>
      </c>
      <c r="D55" s="16">
        <v>100</v>
      </c>
    </row>
    <row r="56" spans="1:4" x14ac:dyDescent="0.2">
      <c r="A56" s="73" t="s">
        <v>25</v>
      </c>
      <c r="B56" s="73" t="s">
        <v>110</v>
      </c>
      <c r="C56" s="74">
        <v>74842855</v>
      </c>
      <c r="D56" s="74">
        <v>4.6807955284427472</v>
      </c>
    </row>
    <row r="57" spans="1:4" x14ac:dyDescent="0.2">
      <c r="A57" s="41" t="s">
        <v>37</v>
      </c>
      <c r="B57" s="41" t="s">
        <v>110</v>
      </c>
      <c r="C57" s="22">
        <v>111891347</v>
      </c>
      <c r="D57" s="22">
        <v>6.9978692917184393</v>
      </c>
    </row>
    <row r="58" spans="1:4" x14ac:dyDescent="0.2">
      <c r="A58" s="41" t="s">
        <v>15</v>
      </c>
      <c r="B58" s="41" t="s">
        <v>110</v>
      </c>
      <c r="C58" s="22">
        <v>487338263</v>
      </c>
      <c r="D58" s="22">
        <v>30.478938334052806</v>
      </c>
    </row>
    <row r="59" spans="1:4" x14ac:dyDescent="0.2">
      <c r="A59" s="41" t="s">
        <v>33</v>
      </c>
      <c r="B59" s="41" t="s">
        <v>110</v>
      </c>
      <c r="C59" s="22">
        <v>66111158</v>
      </c>
      <c r="D59" s="22">
        <v>4.134700804059011</v>
      </c>
    </row>
    <row r="60" spans="1:4" x14ac:dyDescent="0.2">
      <c r="A60" s="41" t="s">
        <v>31</v>
      </c>
      <c r="B60" s="41" t="s">
        <v>110</v>
      </c>
      <c r="C60" s="22">
        <v>31579213</v>
      </c>
      <c r="D60" s="22">
        <v>1.9750160386337625</v>
      </c>
    </row>
    <row r="61" spans="1:4" x14ac:dyDescent="0.2">
      <c r="A61" s="41" t="s">
        <v>17</v>
      </c>
      <c r="B61" s="41" t="s">
        <v>110</v>
      </c>
      <c r="C61" s="22">
        <v>19579964</v>
      </c>
      <c r="D61" s="22">
        <v>1.2245632256849364</v>
      </c>
    </row>
    <row r="62" spans="1:4" x14ac:dyDescent="0.2">
      <c r="A62" s="41" t="s">
        <v>19</v>
      </c>
      <c r="B62" s="41" t="s">
        <v>110</v>
      </c>
      <c r="C62" s="22">
        <v>50043917</v>
      </c>
      <c r="D62" s="22">
        <v>3.1298290654379768</v>
      </c>
    </row>
    <row r="63" spans="1:4" x14ac:dyDescent="0.2">
      <c r="A63" s="41" t="s">
        <v>23</v>
      </c>
      <c r="B63" s="41" t="s">
        <v>110</v>
      </c>
      <c r="C63" s="22">
        <v>175825860</v>
      </c>
      <c r="D63" s="22">
        <v>10.996439129327717</v>
      </c>
    </row>
    <row r="64" spans="1:4" x14ac:dyDescent="0.2">
      <c r="A64" s="41" t="s">
        <v>29</v>
      </c>
      <c r="B64" s="41" t="s">
        <v>110</v>
      </c>
      <c r="C64" s="22">
        <v>89745858</v>
      </c>
      <c r="D64" s="22">
        <v>5.6128539033239413</v>
      </c>
    </row>
    <row r="65" spans="1:4" x14ac:dyDescent="0.2">
      <c r="A65" s="41" t="s">
        <v>27</v>
      </c>
      <c r="B65" s="41" t="s">
        <v>110</v>
      </c>
      <c r="C65" s="22">
        <v>469143524</v>
      </c>
      <c r="D65" s="22">
        <v>29.341009363379747</v>
      </c>
    </row>
    <row r="66" spans="1:4" x14ac:dyDescent="0.2">
      <c r="A66" s="41" t="s">
        <v>44</v>
      </c>
      <c r="B66" s="41" t="s">
        <v>110</v>
      </c>
      <c r="C66" s="22">
        <v>22832550</v>
      </c>
      <c r="D66" s="22">
        <v>1.4279853159389158</v>
      </c>
    </row>
    <row r="67" spans="1:4" x14ac:dyDescent="0.2">
      <c r="A67" s="13" t="s">
        <v>109</v>
      </c>
      <c r="B67" s="13" t="s">
        <v>110</v>
      </c>
      <c r="C67" s="16">
        <v>1598934509</v>
      </c>
      <c r="D67" s="16">
        <v>100</v>
      </c>
    </row>
    <row r="69" spans="1:4" x14ac:dyDescent="0.2">
      <c r="A69" s="19" t="s">
        <v>114</v>
      </c>
    </row>
  </sheetData>
  <sortState ref="A38:E54">
    <sortCondition ref="A3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Choux-fleurs </vt:lpstr>
      <vt:lpstr>Artichauts</vt:lpstr>
      <vt:lpstr>Tomate sous serres</vt:lpstr>
      <vt:lpstr>Total tomates</vt:lpstr>
      <vt:lpstr>Échalote</vt:lpstr>
      <vt:lpstr>Épinards</vt:lpstr>
      <vt:lpstr>Veaux de boucherie</vt:lpstr>
      <vt:lpstr>Porcs à l'engrais (50 kg et +)</vt:lpstr>
      <vt:lpstr>Vaches laitières</vt:lpstr>
      <vt:lpstr>Oeufs de consommation</vt:lpstr>
      <vt:lpstr>Poules_pond_oeufs_conso</vt:lpstr>
      <vt:lpstr>Poulets de chair </vt:lpstr>
      <vt:lpstr>livraisons_lait_vache</vt:lpstr>
      <vt:lpstr>Cheptels_bio</vt:lpstr>
      <vt:lpstr>Beurre_bio</vt:lpstr>
      <vt:lpstr>Productions_animales_hors_subv</vt:lpstr>
      <vt:lpstr>emploi_IAA</vt:lpstr>
      <vt:lpstr>abattages</vt:lpstr>
    </vt:vector>
  </TitlesOfParts>
  <Company>DRAAF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SAMYN</dc:creator>
  <cp:lastModifiedBy>Sebastien SAMYN</cp:lastModifiedBy>
  <dcterms:created xsi:type="dcterms:W3CDTF">2025-08-22T10:31:47Z</dcterms:created>
  <dcterms:modified xsi:type="dcterms:W3CDTF">2025-09-11T13:11:06Z</dcterms:modified>
</cp:coreProperties>
</file>