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gri-Environnement\MAE\MAEC_2023_2027\Animation\PAEC\AAP\Site_Internet_DRAAF\Documents ressource\cahiers des charges v260722\"/>
    </mc:Choice>
  </mc:AlternateContent>
  <bookViews>
    <workbookView xWindow="0" yWindow="0" windowWidth="25200" windowHeight="11835"/>
  </bookViews>
  <sheets>
    <sheet name="MAEC Herbivores" sheetId="1" r:id="rId1"/>
  </sheets>
  <definedNames>
    <definedName name="_xlnm.Print_Area" localSheetId="0">'MAEC Herbivores'!$A$1:$J$57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G21" i="1"/>
  <c r="G23" i="1" s="1"/>
  <c r="H21" i="1"/>
  <c r="H23" i="1" s="1"/>
  <c r="I21" i="1"/>
  <c r="I23" i="1" s="1"/>
</calcChain>
</file>

<file path=xl/sharedStrings.xml><?xml version="1.0" encoding="utf-8"?>
<sst xmlns="http://schemas.openxmlformats.org/spreadsheetml/2006/main" count="127" uniqueCount="85">
  <si>
    <t>*Percentiles de la distribution régionale issue des enquêtes pratiques culturales du service des statistiques du ministère en charge de l'agriculture</t>
  </si>
  <si>
    <t>70e</t>
  </si>
  <si>
    <t>20e</t>
  </si>
  <si>
    <t>Année 5 OU moyenne années 2,3,4,5</t>
  </si>
  <si>
    <t>30e</t>
  </si>
  <si>
    <t>Année 4 OU moyenne années 2,3,4</t>
  </si>
  <si>
    <t>40e</t>
  </si>
  <si>
    <t>Année 3 OU moyenne années 2 et 3</t>
  </si>
  <si>
    <t>50e</t>
  </si>
  <si>
    <t>Année 2</t>
  </si>
  <si>
    <t>-</t>
  </si>
  <si>
    <t>Année 1</t>
  </si>
  <si>
    <r>
      <rPr>
        <b/>
        <sz val="12"/>
        <color theme="1"/>
        <rFont val="Calibri"/>
        <family val="2"/>
        <scheme val="minor"/>
      </rPr>
      <t>Parcelles non engagées</t>
    </r>
    <r>
      <rPr>
        <sz val="12"/>
        <color theme="1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Percentile* utilisé pour le calcul de l'IFT de référence</t>
    </r>
  </si>
  <si>
    <r>
      <rPr>
        <b/>
        <sz val="12"/>
        <color theme="1"/>
        <rFont val="Calibri"/>
        <family val="2"/>
        <scheme val="minor"/>
      </rPr>
      <t>Parcelles engagées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Percentile* utilisé pour le calcul de l'IFT de référence</t>
    </r>
  </si>
  <si>
    <t>HORS-HERBICIDES</t>
  </si>
  <si>
    <t>Année d'engagement</t>
  </si>
  <si>
    <t>60e</t>
  </si>
  <si>
    <r>
      <rPr>
        <b/>
        <sz val="12"/>
        <color theme="1"/>
        <rFont val="Calibri"/>
        <family val="2"/>
        <scheme val="minor"/>
      </rPr>
      <t>Parcelles non engagées</t>
    </r>
    <r>
      <rPr>
        <sz val="12"/>
        <color theme="1"/>
        <rFont val="Calibri"/>
        <family val="2"/>
        <scheme val="minor"/>
      </rPr>
      <t xml:space="preserve"> -</t>
    </r>
    <r>
      <rPr>
        <sz val="12"/>
        <rFont val="Calibri"/>
        <family val="2"/>
        <scheme val="minor"/>
      </rPr>
      <t xml:space="preserve"> Percentile* utilisé pour le calcul de l'IFT de référence</t>
    </r>
  </si>
  <si>
    <t xml:space="preserve">HERBICIDES </t>
  </si>
  <si>
    <t>Niveau 1-2-3</t>
  </si>
  <si>
    <t>Calendrier de réduction des IFT</t>
  </si>
  <si>
    <t>Y3 &lt; Y2 &lt; Y1</t>
  </si>
  <si>
    <t>Y3= 10 %</t>
  </si>
  <si>
    <t>Y2= 18 %</t>
  </si>
  <si>
    <t>Y1= 23 %</t>
  </si>
  <si>
    <t>Part maximale en maïs ensilage dans la SFP de l'exploitation</t>
  </si>
  <si>
    <t>X3 &gt; X2 &gt; X1</t>
  </si>
  <si>
    <t>X3= 75 %</t>
  </si>
  <si>
    <t>X2= 70 %</t>
  </si>
  <si>
    <t>X1= 60 %</t>
  </si>
  <si>
    <t>Part minimale de surfaces en herbe dans la SAU</t>
  </si>
  <si>
    <r>
      <t xml:space="preserve">W3 </t>
    </r>
    <r>
      <rPr>
        <sz val="12"/>
        <rFont val="Calibri"/>
        <family val="2"/>
      </rPr>
      <t>≤</t>
    </r>
    <r>
      <rPr>
        <sz val="12"/>
        <rFont val="Calibri"/>
        <family val="2"/>
        <scheme val="minor"/>
      </rPr>
      <t xml:space="preserve"> W2 ≤ W1</t>
    </r>
  </si>
  <si>
    <t>W3= 1,8</t>
  </si>
  <si>
    <t>W2= 1,8</t>
  </si>
  <si>
    <t>W1= 1,8</t>
  </si>
  <si>
    <t>Chargement maximal de W UGB/hectare de surface fourragère</t>
  </si>
  <si>
    <t>Remarques</t>
  </si>
  <si>
    <t>Niveau 3</t>
  </si>
  <si>
    <t>Niveau 2</t>
  </si>
  <si>
    <t>Niveau 1</t>
  </si>
  <si>
    <t>Paramétrage des niveaux</t>
  </si>
  <si>
    <t>Montant de l'aide (€/ha)</t>
  </si>
  <si>
    <t>% coûts de transaction</t>
  </si>
  <si>
    <t>Total surcoûts et manques à gagner (€/ha)</t>
  </si>
  <si>
    <t>non rémunéré</t>
  </si>
  <si>
    <t>Sur toute la durée du contrat.</t>
  </si>
  <si>
    <t>Les apports sont comptabilisés sur la campagne culturale allant de l'automne N à l'été N+1.</t>
  </si>
  <si>
    <t>Limiter les apports de fertilisants azotés minéraux sur au moins 90% des prairies permanentes et temporaires de l'exploitation à 50 kg/ha/an.</t>
  </si>
  <si>
    <t>Sur toute la durée du contrat</t>
  </si>
  <si>
    <t xml:space="preserve">Le bilan prévisionnel est à établir dès la première année d’engagement pour la période allant de l’automne N à l’été N+1. </t>
  </si>
  <si>
    <t>Respecter l'équilibre de fertilisation azotée sur au moins 90% des parcelles de terres arables et prairies permanentes, sur la base d'un bilan prévisionnel.</t>
  </si>
  <si>
    <t>Dans certains cas particuliers, des traitements localisés pourront être autorisés.</t>
  </si>
  <si>
    <t>Ne pas utiliser de produits phytosanitaires sur au moins 90% des prairies temporaires de l'exploitation.</t>
  </si>
  <si>
    <t>Z=10 (déterminé par la DRAAF)</t>
  </si>
  <si>
    <t>Déclarer une part minimale de prairies permanentes de Z % de la SAU de l'exploitation.</t>
  </si>
  <si>
    <t>A partir de la 2ème année d'engagement, pour chaque campagne PAC N, l'IFT est calculé sur la campagne culturale courant de l'automne N-1 à l'été N.</t>
  </si>
  <si>
    <t>L'IFT sera calculé par campagne culturale.</t>
  </si>
  <si>
    <t>A partir de la 2ème année d'engagement : ne pas dépasser l'IFT herbicide de référence de l'année et respecter l'IFT hors-herbicide de référence. Les tables ci-dessous précisent le percentile à prendre en compte chaque année dans le calcul de l'IFT de référence.</t>
  </si>
  <si>
    <t>Réaliser un bilan IFT chaque année. Ce bilan doit être accompagné au moins 3 années sur les 5 années d'engagement.</t>
  </si>
  <si>
    <t>Ne pas utiliser de produits phytosanitaires sur au moins 90%  prairies permanentes.</t>
  </si>
  <si>
    <t>A partir de la 3ème année d'engagement.</t>
  </si>
  <si>
    <t>Respecter un niveau maximal annuel d'achats de concentrés :
- 800 kg/UGB bovine ou équine,
- 1000 kg/UGB ovine,
- 1600 kg/UGB caprine.</t>
  </si>
  <si>
    <t>Y déterminé par la DRAAF.</t>
  </si>
  <si>
    <t>Respecter une part maximale Y % de surface en maïs ensilage dans la surface fourragère de l'exploitation (SF) de l'exploitation conformément au paramétrage du niveau.</t>
  </si>
  <si>
    <t>X déterminé par la DRAAF.</t>
  </si>
  <si>
    <t>Respecter une part minimale de X % de surface en herbe dans la SAU de l'exploitation conformément au paramétrage du niveau.</t>
  </si>
  <si>
    <t>W=1,8UGB/ha (déterminé par la DRAAF). La surface fourragère comprend le maïs ensilage.</t>
  </si>
  <si>
    <t>Respecter un chargement moyen annuel non nul et au maximum de W UGB/hectare de surface fourragère de l'exploitation (SF) conformément au paramétrage du niveau.</t>
  </si>
  <si>
    <t>2 premières années d'engagement.</t>
  </si>
  <si>
    <t>L'opérateur définit la formation à effectuer en fonction de l'enjeu du territoire et de la mesure.</t>
  </si>
  <si>
    <t>Formation à réaliser au cours des 2 premières années d'engagement</t>
  </si>
  <si>
    <t>A transmettre à la DDT(M) au plus tard le 15 septembre de la 1ère année d'engagement.</t>
  </si>
  <si>
    <t>Le diagnostic de l'exploitation devra être établi en fonction de l'enjeu du territoire et de la mesure.</t>
  </si>
  <si>
    <t>Diagnostic agro-écologique de l'exploitation.</t>
  </si>
  <si>
    <r>
      <rPr>
        <sz val="12"/>
        <rFont val="Calibri"/>
        <family val="2"/>
        <scheme val="minor"/>
      </rPr>
      <t>Ce critère s'applique uniquement à la date limite du dépôt de la demande d'aide</t>
    </r>
    <r>
      <rPr>
        <sz val="12"/>
        <color theme="1"/>
        <rFont val="Calibri"/>
        <family val="2"/>
        <scheme val="minor"/>
      </rPr>
      <t xml:space="preserve"> de la 1ère année d'engagement.</t>
    </r>
  </si>
  <si>
    <t>La part des surfaces situées à l'intérieur du PAEC peut être utilisée comme un critère de priorisation des dossiers.</t>
  </si>
  <si>
    <t>Engager au moins 90 % des surfaces éligibles de l'exploitation et avoir au moins une parcelle dans le PAEC.</t>
  </si>
  <si>
    <t>Transversal</t>
  </si>
  <si>
    <t>Surcoûts et manques à gagner 
€/ha</t>
  </si>
  <si>
    <t>Période où s'applique l'obligation</t>
  </si>
  <si>
    <t>Commentaires</t>
  </si>
  <si>
    <t>Libellé de l'obligation</t>
  </si>
  <si>
    <t xml:space="preserve">Surfaces éligibles : terres arables et prairies permanentes </t>
  </si>
  <si>
    <t>Mesure système à 3 niveaux</t>
  </si>
  <si>
    <t>MAEC CLIMAT - BIEN-ÊTRE ANIMAL - AUTONOMIE FOURRAGERE - ELEVAGES D'HERBIVORES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</si>
</sst>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8" fillId="2" borderId="0" xfId="0" applyFon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vertical="center" wrapText="1"/>
    </xf>
    <xf numFmtId="49" fontId="5" fillId="8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44" fontId="2" fillId="2" borderId="0" xfId="2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64" fontId="10" fillId="2" borderId="1" xfId="1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9" fontId="4" fillId="2" borderId="1" xfId="3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/>
    <xf numFmtId="0" fontId="6" fillId="2" borderId="5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/>
    <xf numFmtId="0" fontId="6" fillId="0" borderId="4" xfId="0" applyFont="1" applyBorder="1" applyAlignment="1">
      <alignment vertical="center" wrapText="1"/>
    </xf>
    <xf numFmtId="49" fontId="6" fillId="6" borderId="6" xfId="0" applyNumberFormat="1" applyFont="1" applyFill="1" applyBorder="1" applyAlignment="1">
      <alignment vertical="center" wrapText="1"/>
    </xf>
    <xf numFmtId="49" fontId="6" fillId="6" borderId="4" xfId="0" applyNumberFormat="1" applyFont="1" applyFill="1" applyBorder="1" applyAlignment="1">
      <alignment horizontal="left" vertical="center" wrapText="1"/>
    </xf>
    <xf numFmtId="49" fontId="6" fillId="6" borderId="6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49" fontId="6" fillId="7" borderId="4" xfId="0" applyNumberFormat="1" applyFont="1" applyFill="1" applyBorder="1" applyAlignment="1">
      <alignment vertical="center" wrapText="1"/>
    </xf>
    <xf numFmtId="49" fontId="6" fillId="7" borderId="6" xfId="0" applyNumberFormat="1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vertical="center" wrapText="1"/>
    </xf>
    <xf numFmtId="0" fontId="3" fillId="7" borderId="7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vertical="center" wrapText="1"/>
    </xf>
    <xf numFmtId="49" fontId="6" fillId="5" borderId="6" xfId="0" applyNumberFormat="1" applyFont="1" applyFill="1" applyBorder="1" applyAlignment="1">
      <alignment vertical="center" wrapText="1"/>
    </xf>
    <xf numFmtId="49" fontId="6" fillId="5" borderId="1" xfId="0" applyNumberFormat="1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165" fontId="0" fillId="8" borderId="1" xfId="0" applyNumberForma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49" fontId="6" fillId="8" borderId="4" xfId="0" applyNumberFormat="1" applyFont="1" applyFill="1" applyBorder="1" applyAlignment="1">
      <alignment vertical="center" wrapText="1"/>
    </xf>
    <xf numFmtId="49" fontId="6" fillId="8" borderId="6" xfId="0" applyNumberFormat="1" applyFont="1" applyFill="1" applyBorder="1" applyAlignment="1">
      <alignment vertical="center" wrapText="1"/>
    </xf>
    <xf numFmtId="49" fontId="6" fillId="8" borderId="1" xfId="0" applyNumberFormat="1" applyFont="1" applyFill="1" applyBorder="1" applyAlignment="1">
      <alignment vertical="center" wrapText="1"/>
    </xf>
    <xf numFmtId="0" fontId="6" fillId="8" borderId="7" xfId="0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vertical="center" wrapText="1"/>
    </xf>
    <xf numFmtId="49" fontId="6" fillId="8" borderId="6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165" fontId="0" fillId="8" borderId="2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5" fontId="0" fillId="8" borderId="7" xfId="0" applyNumberForma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vertical="center" wrapText="1"/>
    </xf>
    <xf numFmtId="165" fontId="0" fillId="8" borderId="3" xfId="0" applyNumberForma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J57"/>
  <sheetViews>
    <sheetView tabSelected="1" zoomScale="80" zoomScaleNormal="80" workbookViewId="0">
      <selection activeCell="D38" sqref="D38"/>
    </sheetView>
  </sheetViews>
  <sheetFormatPr baseColWidth="10" defaultRowHeight="15" x14ac:dyDescent="0.25"/>
  <cols>
    <col min="1" max="1" width="32.85546875" style="1" customWidth="1"/>
    <col min="2" max="2" width="76.85546875" style="1" customWidth="1"/>
    <col min="3" max="3" width="26.7109375" style="1" customWidth="1"/>
    <col min="4" max="4" width="45.28515625" style="1" customWidth="1"/>
    <col min="5" max="5" width="24.42578125" style="1" customWidth="1"/>
    <col min="6" max="6" width="26.5703125" style="1" customWidth="1"/>
    <col min="7" max="9" width="15.7109375" style="1" customWidth="1"/>
    <col min="10" max="16384" width="11.42578125" style="1"/>
  </cols>
  <sheetData>
    <row r="1" spans="1:10" ht="28.5" x14ac:dyDescent="0.45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2"/>
    </row>
    <row r="2" spans="1:10" ht="23.25" customHeight="1" x14ac:dyDescent="0.25">
      <c r="A2" s="110" t="s">
        <v>83</v>
      </c>
      <c r="B2" s="109"/>
      <c r="C2" s="109"/>
      <c r="D2" s="109"/>
      <c r="E2" s="109"/>
      <c r="F2" s="109"/>
      <c r="G2" s="109"/>
      <c r="H2" s="109"/>
      <c r="I2" s="108"/>
      <c r="J2" s="2"/>
    </row>
    <row r="3" spans="1:10" s="89" customFormat="1" ht="18.75" customHeight="1" x14ac:dyDescent="0.25">
      <c r="A3" s="107" t="s">
        <v>82</v>
      </c>
      <c r="B3" s="106"/>
      <c r="C3" s="106"/>
      <c r="D3" s="106"/>
      <c r="E3" s="106"/>
      <c r="F3" s="106"/>
      <c r="G3" s="106"/>
      <c r="H3" s="106"/>
      <c r="I3" s="105"/>
      <c r="J3" s="90"/>
    </row>
    <row r="4" spans="1:10" s="89" customFormat="1" ht="49.5" customHeight="1" x14ac:dyDescent="0.25">
      <c r="A4" s="104"/>
      <c r="B4" s="103" t="s">
        <v>81</v>
      </c>
      <c r="C4" s="104" t="s">
        <v>80</v>
      </c>
      <c r="D4" s="104"/>
      <c r="E4" s="103" t="s">
        <v>79</v>
      </c>
      <c r="F4" s="103"/>
      <c r="G4" s="103" t="s">
        <v>78</v>
      </c>
      <c r="H4" s="103"/>
      <c r="I4" s="103"/>
      <c r="J4" s="90"/>
    </row>
    <row r="5" spans="1:10" s="89" customFormat="1" ht="18" customHeight="1" x14ac:dyDescent="0.25">
      <c r="A5" s="104"/>
      <c r="B5" s="103"/>
      <c r="C5" s="104"/>
      <c r="D5" s="104"/>
      <c r="E5" s="103"/>
      <c r="F5" s="103"/>
      <c r="G5" s="102" t="s">
        <v>39</v>
      </c>
      <c r="H5" s="102" t="s">
        <v>38</v>
      </c>
      <c r="I5" s="102" t="s">
        <v>37</v>
      </c>
      <c r="J5" s="90"/>
    </row>
    <row r="6" spans="1:10" s="89" customFormat="1" ht="67.5" customHeight="1" x14ac:dyDescent="0.25">
      <c r="A6" s="98" t="s">
        <v>77</v>
      </c>
      <c r="B6" s="101" t="s">
        <v>76</v>
      </c>
      <c r="C6" s="100" t="s">
        <v>75</v>
      </c>
      <c r="D6" s="100"/>
      <c r="E6" s="100" t="s">
        <v>74</v>
      </c>
      <c r="F6" s="100"/>
      <c r="G6" s="98" t="s">
        <v>44</v>
      </c>
      <c r="H6" s="98"/>
      <c r="I6" s="98"/>
      <c r="J6" s="90"/>
    </row>
    <row r="7" spans="1:10" s="89" customFormat="1" ht="33" customHeight="1" x14ac:dyDescent="0.25">
      <c r="A7" s="98"/>
      <c r="B7" s="101" t="s">
        <v>73</v>
      </c>
      <c r="C7" s="100" t="s">
        <v>72</v>
      </c>
      <c r="D7" s="100"/>
      <c r="E7" s="99" t="s">
        <v>71</v>
      </c>
      <c r="F7" s="99"/>
      <c r="G7" s="98" t="s">
        <v>44</v>
      </c>
      <c r="H7" s="98"/>
      <c r="I7" s="98"/>
      <c r="J7" s="90"/>
    </row>
    <row r="8" spans="1:10" s="89" customFormat="1" ht="35.25" customHeight="1" x14ac:dyDescent="0.25">
      <c r="A8" s="98"/>
      <c r="B8" s="101" t="s">
        <v>70</v>
      </c>
      <c r="C8" s="100" t="s">
        <v>69</v>
      </c>
      <c r="D8" s="100"/>
      <c r="E8" s="99" t="s">
        <v>68</v>
      </c>
      <c r="F8" s="99"/>
      <c r="G8" s="98" t="s">
        <v>44</v>
      </c>
      <c r="H8" s="98"/>
      <c r="I8" s="98"/>
      <c r="J8" s="90"/>
    </row>
    <row r="9" spans="1:10" s="89" customFormat="1" ht="52.5" customHeight="1" x14ac:dyDescent="0.25">
      <c r="A9" s="97" t="s">
        <v>39</v>
      </c>
      <c r="B9" s="94" t="s">
        <v>67</v>
      </c>
      <c r="C9" s="96" t="s">
        <v>66</v>
      </c>
      <c r="D9" s="95"/>
      <c r="E9" s="80" t="s">
        <v>45</v>
      </c>
      <c r="F9" s="79"/>
      <c r="G9" s="87" t="s">
        <v>44</v>
      </c>
      <c r="H9" s="87"/>
      <c r="I9" s="87"/>
      <c r="J9" s="90"/>
    </row>
    <row r="10" spans="1:10" s="89" customFormat="1" ht="31.5" customHeight="1" x14ac:dyDescent="0.25">
      <c r="A10" s="84"/>
      <c r="B10" s="94" t="s">
        <v>65</v>
      </c>
      <c r="C10" s="74" t="s">
        <v>64</v>
      </c>
      <c r="D10" s="92"/>
      <c r="E10" s="80" t="s">
        <v>60</v>
      </c>
      <c r="F10" s="79"/>
      <c r="G10" s="93">
        <f>32.8+62.95</f>
        <v>95.75</v>
      </c>
      <c r="H10" s="93">
        <f>32.8+125.89</f>
        <v>158.69</v>
      </c>
      <c r="I10" s="93">
        <f>32.8+188.79</f>
        <v>221.58999999999997</v>
      </c>
      <c r="J10" s="90"/>
    </row>
    <row r="11" spans="1:10" s="89" customFormat="1" ht="58.5" customHeight="1" x14ac:dyDescent="0.25">
      <c r="A11" s="84"/>
      <c r="B11" s="75" t="s">
        <v>63</v>
      </c>
      <c r="C11" s="74" t="s">
        <v>62</v>
      </c>
      <c r="D11" s="92"/>
      <c r="E11" s="80" t="s">
        <v>60</v>
      </c>
      <c r="F11" s="79"/>
      <c r="G11" s="91"/>
      <c r="H11" s="91"/>
      <c r="I11" s="91"/>
      <c r="J11" s="90"/>
    </row>
    <row r="12" spans="1:10" ht="63" x14ac:dyDescent="0.25">
      <c r="A12" s="84"/>
      <c r="B12" s="83" t="s">
        <v>61</v>
      </c>
      <c r="C12" s="82"/>
      <c r="D12" s="81"/>
      <c r="E12" s="80" t="s">
        <v>60</v>
      </c>
      <c r="F12" s="79"/>
      <c r="G12" s="88"/>
      <c r="H12" s="88"/>
      <c r="I12" s="88"/>
      <c r="J12" s="2"/>
    </row>
    <row r="13" spans="1:10" ht="68.25" customHeight="1" x14ac:dyDescent="0.25">
      <c r="A13" s="84"/>
      <c r="B13" s="83" t="s">
        <v>59</v>
      </c>
      <c r="C13" s="82" t="s">
        <v>51</v>
      </c>
      <c r="D13" s="81"/>
      <c r="E13" s="80" t="s">
        <v>45</v>
      </c>
      <c r="F13" s="79"/>
      <c r="G13" s="87" t="s">
        <v>44</v>
      </c>
      <c r="H13" s="87"/>
      <c r="I13" s="87"/>
      <c r="J13" s="2"/>
    </row>
    <row r="14" spans="1:10" ht="31.5" customHeight="1" x14ac:dyDescent="0.25">
      <c r="A14" s="84"/>
      <c r="B14" s="83" t="s">
        <v>58</v>
      </c>
      <c r="C14" s="86"/>
      <c r="D14" s="85"/>
      <c r="E14" s="80" t="s">
        <v>45</v>
      </c>
      <c r="F14" s="79"/>
      <c r="G14" s="77">
        <v>4.7300000000000004</v>
      </c>
      <c r="H14" s="77">
        <v>4.7300000000000004</v>
      </c>
      <c r="I14" s="77">
        <v>4.7300000000000004</v>
      </c>
      <c r="J14" s="2"/>
    </row>
    <row r="15" spans="1:10" ht="70.5" customHeight="1" x14ac:dyDescent="0.25">
      <c r="A15" s="84"/>
      <c r="B15" s="83" t="s">
        <v>57</v>
      </c>
      <c r="C15" s="82" t="s">
        <v>56</v>
      </c>
      <c r="D15" s="81"/>
      <c r="E15" s="80" t="s">
        <v>55</v>
      </c>
      <c r="F15" s="79"/>
      <c r="G15" s="77">
        <v>20.81</v>
      </c>
      <c r="H15" s="78">
        <v>13.87</v>
      </c>
      <c r="I15" s="77">
        <v>6.94</v>
      </c>
      <c r="J15" s="2"/>
    </row>
    <row r="16" spans="1:10" ht="31.5" customHeight="1" x14ac:dyDescent="0.25">
      <c r="A16" s="76" t="s">
        <v>38</v>
      </c>
      <c r="B16" s="75" t="s">
        <v>54</v>
      </c>
      <c r="C16" s="74" t="s">
        <v>53</v>
      </c>
      <c r="D16" s="73"/>
      <c r="E16" s="68" t="s">
        <v>45</v>
      </c>
      <c r="F16" s="67"/>
      <c r="G16" s="58"/>
      <c r="H16" s="66" t="s">
        <v>44</v>
      </c>
      <c r="I16" s="65"/>
      <c r="J16" s="2"/>
    </row>
    <row r="17" spans="1:10" ht="40.5" customHeight="1" x14ac:dyDescent="0.25">
      <c r="A17" s="72"/>
      <c r="B17" s="71" t="s">
        <v>52</v>
      </c>
      <c r="C17" s="70" t="s">
        <v>51</v>
      </c>
      <c r="D17" s="69"/>
      <c r="E17" s="68" t="s">
        <v>45</v>
      </c>
      <c r="F17" s="67"/>
      <c r="G17" s="58"/>
      <c r="H17" s="66" t="s">
        <v>44</v>
      </c>
      <c r="I17" s="65"/>
      <c r="J17" s="2"/>
    </row>
    <row r="18" spans="1:10" ht="93.75" customHeight="1" x14ac:dyDescent="0.25">
      <c r="A18" s="72"/>
      <c r="B18" s="71" t="s">
        <v>50</v>
      </c>
      <c r="C18" s="70" t="s">
        <v>49</v>
      </c>
      <c r="D18" s="69"/>
      <c r="E18" s="68" t="s">
        <v>48</v>
      </c>
      <c r="F18" s="67"/>
      <c r="G18" s="58"/>
      <c r="H18" s="66" t="s">
        <v>44</v>
      </c>
      <c r="I18" s="65"/>
      <c r="J18" s="2"/>
    </row>
    <row r="19" spans="1:10" ht="97.5" customHeight="1" x14ac:dyDescent="0.25">
      <c r="A19" s="64" t="s">
        <v>37</v>
      </c>
      <c r="B19" s="63" t="s">
        <v>47</v>
      </c>
      <c r="C19" s="62" t="s">
        <v>46</v>
      </c>
      <c r="D19" s="61"/>
      <c r="E19" s="60" t="s">
        <v>45</v>
      </c>
      <c r="F19" s="59"/>
      <c r="G19" s="58"/>
      <c r="H19" s="58"/>
      <c r="I19" s="57" t="s">
        <v>44</v>
      </c>
      <c r="J19" s="2"/>
    </row>
    <row r="20" spans="1:10" s="2" customFormat="1" ht="15.75" x14ac:dyDescent="0.25">
      <c r="A20" s="56"/>
      <c r="B20" s="55"/>
      <c r="C20" s="54"/>
      <c r="D20" s="54"/>
      <c r="E20" s="53"/>
      <c r="F20" s="52"/>
      <c r="G20" s="51"/>
      <c r="H20" s="51"/>
      <c r="I20" s="50"/>
    </row>
    <row r="21" spans="1:10" ht="31.5" customHeight="1" x14ac:dyDescent="0.25">
      <c r="A21" s="2"/>
      <c r="B21" s="2"/>
      <c r="C21" s="2"/>
      <c r="D21" s="2"/>
      <c r="E21" s="49" t="s">
        <v>43</v>
      </c>
      <c r="F21" s="48"/>
      <c r="G21" s="46">
        <f>SUM(G9:G19)</f>
        <v>121.29</v>
      </c>
      <c r="H21" s="47">
        <f>SUM(H9:H19)</f>
        <v>177.29</v>
      </c>
      <c r="I21" s="46">
        <f>SUM(I9:I19)</f>
        <v>233.25999999999996</v>
      </c>
      <c r="J21" s="2"/>
    </row>
    <row r="22" spans="1:10" ht="31.5" customHeight="1" x14ac:dyDescent="0.25">
      <c r="A22" s="2"/>
      <c r="B22" s="2"/>
      <c r="C22" s="2"/>
      <c r="D22" s="2"/>
      <c r="E22" s="45" t="s">
        <v>42</v>
      </c>
      <c r="F22" s="44"/>
      <c r="G22" s="43">
        <v>0</v>
      </c>
      <c r="H22" s="43">
        <v>0</v>
      </c>
      <c r="I22" s="43">
        <v>0</v>
      </c>
      <c r="J22" s="2"/>
    </row>
    <row r="23" spans="1:10" ht="31.5" customHeight="1" x14ac:dyDescent="0.25">
      <c r="A23" s="2"/>
      <c r="B23" s="2"/>
      <c r="C23" s="2"/>
      <c r="D23" s="2"/>
      <c r="E23" s="42" t="s">
        <v>41</v>
      </c>
      <c r="F23" s="41"/>
      <c r="G23" s="40">
        <f>G21+G22*G21</f>
        <v>121.29</v>
      </c>
      <c r="H23" s="40">
        <f>H21+H22*H21</f>
        <v>177.29</v>
      </c>
      <c r="I23" s="40">
        <f>I21+I22*I21</f>
        <v>233.25999999999996</v>
      </c>
      <c r="J23" s="2"/>
    </row>
    <row r="24" spans="1:10" ht="31.5" customHeight="1" x14ac:dyDescent="0.25">
      <c r="A24" s="2"/>
      <c r="B24" s="2"/>
      <c r="C24" s="2"/>
      <c r="D24" s="2"/>
      <c r="E24" s="2"/>
      <c r="F24" s="39"/>
      <c r="G24" s="38"/>
      <c r="H24" s="38"/>
      <c r="I24" s="38"/>
      <c r="J24" s="2"/>
    </row>
    <row r="25" spans="1:10" ht="31.5" customHeight="1" x14ac:dyDescent="0.25">
      <c r="A25" s="2"/>
      <c r="B25" s="2"/>
      <c r="C25" s="2"/>
      <c r="D25" s="2"/>
      <c r="E25" s="2"/>
      <c r="F25" s="39"/>
      <c r="G25" s="38"/>
      <c r="H25" s="38"/>
      <c r="I25" s="38"/>
      <c r="J25" s="2"/>
    </row>
    <row r="26" spans="1:10" ht="31.5" customHeight="1" x14ac:dyDescent="0.25">
      <c r="A26" s="2"/>
      <c r="B26" s="2"/>
      <c r="C26" s="2"/>
      <c r="D26" s="2"/>
      <c r="E26" s="2"/>
      <c r="F26" s="39"/>
      <c r="G26" s="38"/>
      <c r="H26" s="38"/>
      <c r="I26" s="38"/>
      <c r="J26" s="2"/>
    </row>
    <row r="27" spans="1:10" ht="31.5" customHeight="1" x14ac:dyDescent="0.25">
      <c r="A27" s="2"/>
      <c r="B27" s="2"/>
      <c r="C27" s="2"/>
      <c r="D27" s="2"/>
      <c r="E27" s="2"/>
      <c r="F27" s="39"/>
      <c r="G27" s="38"/>
      <c r="H27" s="38"/>
      <c r="I27" s="38"/>
      <c r="J27" s="2"/>
    </row>
    <row r="28" spans="1:10" ht="31.5" customHeight="1" x14ac:dyDescent="0.25">
      <c r="A28" s="2"/>
      <c r="B28" s="2"/>
      <c r="C28" s="2"/>
      <c r="D28" s="2"/>
      <c r="E28" s="2"/>
      <c r="F28" s="39"/>
      <c r="G28" s="38"/>
      <c r="H28" s="38"/>
      <c r="I28" s="38"/>
      <c r="J28" s="2"/>
    </row>
    <row r="29" spans="1:10" ht="31.5" customHeight="1" x14ac:dyDescent="0.25">
      <c r="A29" s="2"/>
      <c r="B29" s="2"/>
      <c r="C29" s="2"/>
      <c r="D29" s="2"/>
      <c r="E29" s="2"/>
      <c r="F29" s="39"/>
      <c r="G29" s="38"/>
      <c r="H29" s="38"/>
      <c r="I29" s="38"/>
      <c r="J29" s="2"/>
    </row>
    <row r="30" spans="1:10" ht="31.5" customHeight="1" x14ac:dyDescent="0.25">
      <c r="A30" s="2"/>
      <c r="B30" s="2"/>
      <c r="C30" s="2"/>
      <c r="D30" s="2"/>
      <c r="E30" s="2"/>
      <c r="F30" s="39"/>
      <c r="G30" s="38"/>
      <c r="H30" s="38"/>
      <c r="I30" s="38"/>
      <c r="J30" s="2"/>
    </row>
    <row r="31" spans="1:10" ht="31.5" customHeight="1" x14ac:dyDescent="0.25">
      <c r="A31" s="2"/>
      <c r="B31" s="2"/>
      <c r="C31" s="2"/>
      <c r="D31" s="2"/>
      <c r="E31" s="2"/>
      <c r="F31" s="39"/>
      <c r="G31" s="38"/>
      <c r="H31" s="38"/>
      <c r="I31" s="38"/>
      <c r="J31" s="2"/>
    </row>
    <row r="32" spans="1:10" ht="26.25" customHeight="1" x14ac:dyDescent="0.25">
      <c r="A32" s="2"/>
      <c r="B32" s="2"/>
      <c r="C32" s="2"/>
      <c r="D32" s="2"/>
      <c r="E32" s="2"/>
      <c r="F32" s="39"/>
      <c r="G32" s="38"/>
      <c r="H32" s="38"/>
      <c r="I32" s="38"/>
      <c r="J32" s="2"/>
    </row>
    <row r="33" spans="1:10" ht="24" customHeight="1" x14ac:dyDescent="0.35">
      <c r="A33" s="22" t="s">
        <v>40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.75" x14ac:dyDescent="0.25">
      <c r="A34" s="37"/>
      <c r="B34" s="36" t="s">
        <v>39</v>
      </c>
      <c r="C34" s="35" t="s">
        <v>38</v>
      </c>
      <c r="D34" s="34" t="s">
        <v>37</v>
      </c>
      <c r="E34" s="33" t="s">
        <v>36</v>
      </c>
      <c r="F34" s="32"/>
      <c r="G34" s="2"/>
      <c r="H34" s="2"/>
      <c r="I34" s="2"/>
      <c r="J34" s="2"/>
    </row>
    <row r="35" spans="1:10" ht="47.25" x14ac:dyDescent="0.25">
      <c r="A35" s="31" t="s">
        <v>35</v>
      </c>
      <c r="B35" s="30" t="s">
        <v>34</v>
      </c>
      <c r="C35" s="30" t="s">
        <v>33</v>
      </c>
      <c r="D35" s="29" t="s">
        <v>32</v>
      </c>
      <c r="E35" s="28" t="s">
        <v>31</v>
      </c>
      <c r="F35" s="27"/>
      <c r="G35" s="2"/>
      <c r="H35" s="2"/>
      <c r="I35" s="2"/>
      <c r="J35" s="2"/>
    </row>
    <row r="36" spans="1:10" s="13" customFormat="1" ht="30" customHeight="1" x14ac:dyDescent="0.25">
      <c r="A36" s="7" t="s">
        <v>30</v>
      </c>
      <c r="B36" s="26" t="s">
        <v>29</v>
      </c>
      <c r="C36" s="26" t="s">
        <v>28</v>
      </c>
      <c r="D36" s="25" t="s">
        <v>27</v>
      </c>
      <c r="E36" s="24" t="s">
        <v>26</v>
      </c>
      <c r="F36" s="23"/>
      <c r="G36" s="14"/>
      <c r="H36" s="14"/>
      <c r="I36" s="14"/>
      <c r="J36" s="14"/>
    </row>
    <row r="37" spans="1:10" s="13" customFormat="1" ht="30" customHeight="1" x14ac:dyDescent="0.25">
      <c r="A37" s="7" t="s">
        <v>25</v>
      </c>
      <c r="B37" s="26" t="s">
        <v>24</v>
      </c>
      <c r="C37" s="26" t="s">
        <v>23</v>
      </c>
      <c r="D37" s="25" t="s">
        <v>22</v>
      </c>
      <c r="E37" s="24" t="s">
        <v>21</v>
      </c>
      <c r="F37" s="23"/>
      <c r="G37" s="14"/>
      <c r="H37" s="14"/>
      <c r="I37" s="14"/>
      <c r="J37" s="14"/>
    </row>
    <row r="38" spans="1:10" ht="30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1" x14ac:dyDescent="0.35">
      <c r="A39" s="22" t="s">
        <v>20</v>
      </c>
      <c r="B39" s="21"/>
      <c r="C39" s="21"/>
      <c r="D39" s="21"/>
      <c r="E39" s="2"/>
      <c r="F39" s="21"/>
      <c r="G39" s="2"/>
      <c r="H39" s="2"/>
      <c r="I39" s="2"/>
      <c r="J39" s="2"/>
    </row>
    <row r="40" spans="1:10" ht="15" customHeight="1" x14ac:dyDescent="0.25">
      <c r="A40" s="20" t="s">
        <v>19</v>
      </c>
      <c r="B40" s="20"/>
      <c r="C40" s="20"/>
      <c r="D40" s="20"/>
      <c r="E40" s="2"/>
      <c r="F40" s="2"/>
      <c r="G40" s="2"/>
      <c r="H40" s="2"/>
      <c r="I40" s="2"/>
      <c r="J40" s="2"/>
    </row>
    <row r="41" spans="1:10" ht="15" customHeight="1" x14ac:dyDescent="0.25">
      <c r="A41" s="12" t="s">
        <v>15</v>
      </c>
      <c r="B41" s="19" t="s">
        <v>18</v>
      </c>
      <c r="C41" s="18"/>
      <c r="D41" s="17"/>
      <c r="E41" s="2"/>
      <c r="F41" s="2"/>
      <c r="G41" s="2"/>
      <c r="H41" s="2"/>
      <c r="I41" s="2"/>
      <c r="J41" s="2"/>
    </row>
    <row r="42" spans="1:10" ht="15" customHeight="1" x14ac:dyDescent="0.25">
      <c r="A42" s="10"/>
      <c r="B42" s="16" t="s">
        <v>13</v>
      </c>
      <c r="C42" s="15" t="s">
        <v>17</v>
      </c>
      <c r="D42" s="15"/>
      <c r="E42" s="2"/>
      <c r="F42" s="2"/>
      <c r="G42" s="2"/>
      <c r="H42" s="2"/>
      <c r="I42" s="2"/>
      <c r="J42" s="2"/>
    </row>
    <row r="43" spans="1:10" s="13" customFormat="1" ht="15.75" x14ac:dyDescent="0.25">
      <c r="A43" s="7" t="s">
        <v>11</v>
      </c>
      <c r="B43" s="6" t="s">
        <v>10</v>
      </c>
      <c r="C43" s="5" t="s">
        <v>10</v>
      </c>
      <c r="D43" s="5"/>
      <c r="E43" s="14"/>
      <c r="F43" s="14"/>
      <c r="G43" s="14"/>
      <c r="H43" s="14"/>
      <c r="I43" s="14"/>
      <c r="J43" s="14"/>
    </row>
    <row r="44" spans="1:10" s="13" customFormat="1" ht="15.75" x14ac:dyDescent="0.25">
      <c r="A44" s="7" t="s">
        <v>9</v>
      </c>
      <c r="B44" s="6" t="s">
        <v>16</v>
      </c>
      <c r="C44" s="5" t="s">
        <v>1</v>
      </c>
      <c r="D44" s="5"/>
      <c r="E44" s="14"/>
      <c r="F44" s="14"/>
      <c r="G44" s="14"/>
      <c r="H44" s="14"/>
      <c r="I44" s="14"/>
      <c r="J44" s="14"/>
    </row>
    <row r="45" spans="1:10" s="13" customFormat="1" ht="31.5" x14ac:dyDescent="0.25">
      <c r="A45" s="7" t="s">
        <v>7</v>
      </c>
      <c r="B45" s="6" t="s">
        <v>8</v>
      </c>
      <c r="C45" s="5" t="s">
        <v>1</v>
      </c>
      <c r="D45" s="5"/>
      <c r="E45" s="14"/>
      <c r="F45" s="14"/>
      <c r="G45" s="14"/>
      <c r="H45" s="14"/>
      <c r="I45" s="14"/>
      <c r="J45" s="14"/>
    </row>
    <row r="46" spans="1:10" s="13" customFormat="1" ht="31.5" x14ac:dyDescent="0.25">
      <c r="A46" s="7" t="s">
        <v>5</v>
      </c>
      <c r="B46" s="6" t="s">
        <v>6</v>
      </c>
      <c r="C46" s="5" t="s">
        <v>1</v>
      </c>
      <c r="D46" s="5"/>
      <c r="E46" s="14"/>
      <c r="F46" s="14"/>
      <c r="G46" s="14"/>
      <c r="H46" s="14"/>
      <c r="I46" s="14"/>
      <c r="J46" s="14"/>
    </row>
    <row r="47" spans="1:10" s="13" customFormat="1" ht="31.5" x14ac:dyDescent="0.25">
      <c r="A47" s="7" t="s">
        <v>3</v>
      </c>
      <c r="B47" s="6" t="s">
        <v>4</v>
      </c>
      <c r="C47" s="5" t="s">
        <v>1</v>
      </c>
      <c r="D47" s="5"/>
      <c r="E47" s="14"/>
      <c r="F47" s="14"/>
      <c r="G47" s="14"/>
      <c r="H47" s="14"/>
      <c r="I47" s="14"/>
      <c r="J47" s="14"/>
    </row>
    <row r="48" spans="1:10" ht="15.75" x14ac:dyDescent="0.25">
      <c r="A48" s="12" t="s">
        <v>15</v>
      </c>
      <c r="B48" s="11" t="s">
        <v>14</v>
      </c>
      <c r="C48" s="11"/>
      <c r="D48" s="11"/>
      <c r="E48" s="2"/>
      <c r="F48" s="2"/>
      <c r="G48" s="2"/>
      <c r="H48" s="2"/>
      <c r="I48" s="2"/>
      <c r="J48" s="2"/>
    </row>
    <row r="49" spans="1:10" ht="15.75" x14ac:dyDescent="0.25">
      <c r="A49" s="10"/>
      <c r="B49" s="9" t="s">
        <v>13</v>
      </c>
      <c r="C49" s="8" t="s">
        <v>12</v>
      </c>
      <c r="D49" s="8"/>
      <c r="E49" s="2"/>
      <c r="F49" s="2"/>
      <c r="G49" s="2"/>
      <c r="H49" s="2"/>
      <c r="I49" s="2"/>
      <c r="J49" s="2"/>
    </row>
    <row r="50" spans="1:10" ht="15.75" x14ac:dyDescent="0.25">
      <c r="A50" s="7" t="s">
        <v>11</v>
      </c>
      <c r="B50" s="6" t="s">
        <v>10</v>
      </c>
      <c r="C50" s="5" t="s">
        <v>10</v>
      </c>
      <c r="D50" s="5"/>
      <c r="E50" s="2"/>
      <c r="F50" s="2"/>
      <c r="G50" s="2"/>
      <c r="H50" s="2"/>
      <c r="I50" s="2"/>
      <c r="J50" s="2"/>
    </row>
    <row r="51" spans="1:10" ht="15.75" x14ac:dyDescent="0.25">
      <c r="A51" s="7" t="s">
        <v>9</v>
      </c>
      <c r="B51" s="6" t="s">
        <v>8</v>
      </c>
      <c r="C51" s="5" t="s">
        <v>1</v>
      </c>
      <c r="D51" s="5"/>
      <c r="E51" s="2"/>
      <c r="F51" s="2"/>
      <c r="G51" s="2"/>
      <c r="H51" s="2"/>
      <c r="I51" s="2"/>
      <c r="J51" s="2"/>
    </row>
    <row r="52" spans="1:10" ht="31.5" x14ac:dyDescent="0.25">
      <c r="A52" s="7" t="s">
        <v>7</v>
      </c>
      <c r="B52" s="6" t="s">
        <v>6</v>
      </c>
      <c r="C52" s="5" t="s">
        <v>1</v>
      </c>
      <c r="D52" s="5"/>
      <c r="E52" s="2"/>
      <c r="F52" s="2"/>
      <c r="G52" s="2"/>
      <c r="H52" s="2"/>
      <c r="I52" s="2"/>
      <c r="J52" s="2"/>
    </row>
    <row r="53" spans="1:10" ht="31.5" x14ac:dyDescent="0.25">
      <c r="A53" s="7" t="s">
        <v>5</v>
      </c>
      <c r="B53" s="6" t="s">
        <v>4</v>
      </c>
      <c r="C53" s="5" t="s">
        <v>1</v>
      </c>
      <c r="D53" s="5"/>
      <c r="E53" s="2"/>
      <c r="F53" s="2"/>
      <c r="G53" s="2"/>
      <c r="H53" s="2"/>
      <c r="I53" s="2"/>
      <c r="J53" s="2"/>
    </row>
    <row r="54" spans="1:10" ht="31.5" x14ac:dyDescent="0.25">
      <c r="A54" s="7" t="s">
        <v>3</v>
      </c>
      <c r="B54" s="6" t="s">
        <v>2</v>
      </c>
      <c r="C54" s="5" t="s">
        <v>1</v>
      </c>
      <c r="D54" s="5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4" t="s">
        <v>0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ht="15.75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</row>
  </sheetData>
  <mergeCells count="73">
    <mergeCell ref="H18:I18"/>
    <mergeCell ref="G10:G12"/>
    <mergeCell ref="H10:H12"/>
    <mergeCell ref="I10:I12"/>
    <mergeCell ref="G4:I4"/>
    <mergeCell ref="G6:I6"/>
    <mergeCell ref="G13:I13"/>
    <mergeCell ref="G8:I8"/>
    <mergeCell ref="E7:F7"/>
    <mergeCell ref="G9:I9"/>
    <mergeCell ref="E12:F12"/>
    <mergeCell ref="E13:F13"/>
    <mergeCell ref="A4:A5"/>
    <mergeCell ref="A1:I1"/>
    <mergeCell ref="A2:I2"/>
    <mergeCell ref="A3:I3"/>
    <mergeCell ref="H16:I16"/>
    <mergeCell ref="H17:I17"/>
    <mergeCell ref="E4:F5"/>
    <mergeCell ref="E6:F6"/>
    <mergeCell ref="A6:A8"/>
    <mergeCell ref="A9:A15"/>
    <mergeCell ref="G7:I7"/>
    <mergeCell ref="E35:F35"/>
    <mergeCell ref="E9:F9"/>
    <mergeCell ref="E10:F10"/>
    <mergeCell ref="E14:F14"/>
    <mergeCell ref="C12:D12"/>
    <mergeCell ref="C15:D15"/>
    <mergeCell ref="C13:D13"/>
    <mergeCell ref="C9:D9"/>
    <mergeCell ref="C10:D10"/>
    <mergeCell ref="E11:F11"/>
    <mergeCell ref="E36:F36"/>
    <mergeCell ref="E16:F16"/>
    <mergeCell ref="E18:F18"/>
    <mergeCell ref="E15:F15"/>
    <mergeCell ref="E19:F19"/>
    <mergeCell ref="E21:F21"/>
    <mergeCell ref="E22:F22"/>
    <mergeCell ref="E23:F23"/>
    <mergeCell ref="E34:F34"/>
    <mergeCell ref="E17:F17"/>
    <mergeCell ref="C51:D51"/>
    <mergeCell ref="C52:D52"/>
    <mergeCell ref="C53:D53"/>
    <mergeCell ref="B4:B5"/>
    <mergeCell ref="E8:F8"/>
    <mergeCell ref="C6:D6"/>
    <mergeCell ref="C7:D7"/>
    <mergeCell ref="C8:D8"/>
    <mergeCell ref="C4:D5"/>
    <mergeCell ref="E37:F37"/>
    <mergeCell ref="C54:D54"/>
    <mergeCell ref="C49:D49"/>
    <mergeCell ref="C42:D42"/>
    <mergeCell ref="C43:D43"/>
    <mergeCell ref="C44:D44"/>
    <mergeCell ref="C45:D45"/>
    <mergeCell ref="C46:D46"/>
    <mergeCell ref="C47:D47"/>
    <mergeCell ref="C50:D50"/>
    <mergeCell ref="B48:D48"/>
    <mergeCell ref="B41:D41"/>
    <mergeCell ref="A41:A42"/>
    <mergeCell ref="A48:A49"/>
    <mergeCell ref="A16:A18"/>
    <mergeCell ref="C11:D11"/>
    <mergeCell ref="A40:D40"/>
    <mergeCell ref="C19:D19"/>
    <mergeCell ref="C18:D18"/>
    <mergeCell ref="C17:D17"/>
    <mergeCell ref="C16:D16"/>
  </mergeCells>
  <printOptions horizontalCentered="1" verticalCentered="1"/>
  <pageMargins left="0.15748031496062992" right="0.15748031496062992" top="0.35433070866141736" bottom="0.35433070866141736" header="0.31496062992125984" footer="0.31496062992125984"/>
  <pageSetup paperSize="9" scale="49" fitToHeight="2" orientation="landscape" r:id="rId1"/>
  <rowBreaks count="2" manualBreakCount="2">
    <brk id="27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MAEC Herbivores</vt:lpstr>
      <vt:lpstr>'MAEC Herbivores'!Zone_d_impression</vt:lpstr>
    </vt:vector>
  </TitlesOfParts>
  <Company>DRAAF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CHAMPS</dc:creator>
  <cp:lastModifiedBy>Amélie DE CHAMPS</cp:lastModifiedBy>
  <dcterms:created xsi:type="dcterms:W3CDTF">2022-07-26T09:22:55Z</dcterms:created>
  <dcterms:modified xsi:type="dcterms:W3CDTF">2022-07-26T09:23:11Z</dcterms:modified>
</cp:coreProperties>
</file>