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Agri-Environnement\MAE\MAEC_2023_2027\Animation\PAEC\AAP\Site_Internet_DRAAF\Documents ressource\cahiers des charges v260722\"/>
    </mc:Choice>
  </mc:AlternateContent>
  <bookViews>
    <workbookView xWindow="0" yWindow="0" windowWidth="28800" windowHeight="12285" tabRatio="667" firstSheet="8" activeTab="12"/>
  </bookViews>
  <sheets>
    <sheet name="Eau - Grandes cultures" sheetId="56" r:id="rId1"/>
    <sheet name="Eau - Polyculture-élevage" sheetId="55" r:id="rId2"/>
    <sheet name="Herbicides" sheetId="16" r:id="rId3"/>
    <sheet name="Pesticides " sheetId="17" r:id="rId4"/>
    <sheet name="Pesticides + quanti" sheetId="50" r:id="rId5"/>
    <sheet name="Nitrates - Ferti" sheetId="47" r:id="rId6"/>
    <sheet name="Nitrates + couv + herb" sheetId="59" r:id="rId7"/>
    <sheet name="Nitrates - Ferti + pestici" sheetId="37" r:id="rId8"/>
    <sheet name="Herbicides + Couverture" sheetId="39" r:id="rId9"/>
    <sheet name="Pesticides + Couverture" sheetId="40" r:id="rId10"/>
    <sheet name="Viti + quanti + herbicide" sheetId="38" r:id="rId11"/>
    <sheet name="Viti quanti" sheetId="57" r:id="rId12"/>
    <sheet name="Arbo + quanti + herbicide" sheetId="31" r:id="rId13"/>
    <sheet name="Arbo quanti" sheetId="58" r:id="rId14"/>
  </sheets>
  <definedNames>
    <definedName name="_xlnm.Print_Area" localSheetId="12">'Arbo + quanti + herbicide'!$A$1:$G$19</definedName>
    <definedName name="_xlnm.Print_Area" localSheetId="13">'Arbo quanti'!$A$1:$F$15</definedName>
    <definedName name="_xlnm.Print_Area" localSheetId="0">'Eau - Grandes cultures'!$A$1:$G$26</definedName>
    <definedName name="_xlnm.Print_Area" localSheetId="1">'Eau - Polyculture-élevage'!$A$1:$E$24</definedName>
    <definedName name="_xlnm.Print_Area" localSheetId="2">Herbicides!$A$1:$H$61</definedName>
    <definedName name="_xlnm.Print_Area" localSheetId="8">'Herbicides + Couverture'!$A$1:$H$64</definedName>
    <definedName name="_xlnm.Print_Area" localSheetId="5">'Nitrates - Ferti'!$A$1:$G$40</definedName>
    <definedName name="_xlnm.Print_Area" localSheetId="7">'Nitrates - Ferti + pestici'!$A$1:$F$78</definedName>
    <definedName name="_xlnm.Print_Area" localSheetId="6">'Nitrates + couv + herb'!$A$1:$H$67</definedName>
    <definedName name="_xlnm.Print_Area" localSheetId="3">'Pesticides '!$A$1:$H$63</definedName>
    <definedName name="_xlnm.Print_Area" localSheetId="9">'Pesticides + Couverture'!$A$1:$H$69</definedName>
    <definedName name="_xlnm.Print_Area" localSheetId="4">'Pesticides + quanti'!$A$1:$H$60</definedName>
    <definedName name="_xlnm.Print_Area" localSheetId="10">'Viti + quanti + herbicide'!$A$1:$G$19</definedName>
    <definedName name="_xlnm.Print_Area" localSheetId="11">'Viti quanti'!$A$1:$F$15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38" l="1"/>
  <c r="G18" i="31" l="1"/>
  <c r="G16" i="31"/>
  <c r="F16" i="31"/>
  <c r="G26" i="40" l="1"/>
  <c r="F26" i="40"/>
  <c r="F26" i="50"/>
  <c r="H26" i="50"/>
  <c r="G26" i="50"/>
  <c r="H25" i="17"/>
  <c r="G25" i="17"/>
  <c r="F25" i="17"/>
  <c r="E23" i="55"/>
  <c r="F24" i="16"/>
  <c r="H24" i="16"/>
  <c r="G24" i="16"/>
  <c r="F25" i="56"/>
  <c r="G25" i="56"/>
  <c r="E25" i="56"/>
  <c r="F21" i="17" l="1"/>
  <c r="G21" i="17"/>
  <c r="G22" i="17" s="1"/>
  <c r="H21" i="17"/>
  <c r="H22" i="17" s="1"/>
  <c r="G23" i="17"/>
  <c r="G24" i="17" l="1"/>
  <c r="H24" i="17"/>
  <c r="F22" i="17"/>
  <c r="F24" i="17"/>
  <c r="F26" i="37" l="1"/>
  <c r="G23" i="47"/>
  <c r="E19" i="55"/>
  <c r="F21" i="56"/>
  <c r="G21" i="56"/>
  <c r="E21" i="56"/>
  <c r="F12" i="58" l="1"/>
  <c r="F14" i="58" s="1"/>
  <c r="F18" i="31"/>
  <c r="F12" i="57"/>
  <c r="F14" i="57" s="1"/>
  <c r="F16" i="38"/>
  <c r="F18" i="38" s="1"/>
  <c r="G22" i="40"/>
  <c r="G23" i="40" s="1"/>
  <c r="H22" i="40"/>
  <c r="H25" i="40" s="1"/>
  <c r="F22" i="40"/>
  <c r="F25" i="40" s="1"/>
  <c r="G24" i="40"/>
  <c r="G21" i="39"/>
  <c r="G22" i="39" s="1"/>
  <c r="F21" i="39"/>
  <c r="F24" i="39" s="1"/>
  <c r="F25" i="39" s="1"/>
  <c r="G23" i="39"/>
  <c r="H21" i="39"/>
  <c r="H24" i="39" s="1"/>
  <c r="H25" i="39" s="1"/>
  <c r="F27" i="37"/>
  <c r="F27" i="59"/>
  <c r="F30" i="59" s="1"/>
  <c r="F31" i="59" s="1"/>
  <c r="G27" i="59"/>
  <c r="H27" i="59"/>
  <c r="H30" i="59" s="1"/>
  <c r="G29" i="59"/>
  <c r="F23" i="47"/>
  <c r="F26" i="47" s="1"/>
  <c r="F27" i="47" s="1"/>
  <c r="G24" i="47"/>
  <c r="F25" i="50"/>
  <c r="F20" i="16"/>
  <c r="F21" i="16" s="1"/>
  <c r="G22" i="50"/>
  <c r="G23" i="50" s="1"/>
  <c r="H22" i="50"/>
  <c r="H25" i="50" s="1"/>
  <c r="F22" i="50"/>
  <c r="F23" i="50" s="1"/>
  <c r="G24" i="50"/>
  <c r="G20" i="16"/>
  <c r="G21" i="16" s="1"/>
  <c r="H20" i="16"/>
  <c r="H21" i="16" s="1"/>
  <c r="H23" i="16"/>
  <c r="G22" i="16"/>
  <c r="E22" i="55"/>
  <c r="E20" i="55"/>
  <c r="F22" i="56"/>
  <c r="G22" i="56"/>
  <c r="E22" i="56"/>
  <c r="E24" i="56"/>
  <c r="F24" i="56"/>
  <c r="G24" i="56"/>
  <c r="H23" i="40" l="1"/>
  <c r="G30" i="59"/>
  <c r="G31" i="59" s="1"/>
  <c r="H22" i="39"/>
  <c r="G24" i="39"/>
  <c r="G25" i="39" s="1"/>
  <c r="H28" i="59"/>
  <c r="H23" i="50"/>
  <c r="G25" i="50"/>
  <c r="G18" i="38"/>
  <c r="G25" i="40"/>
  <c r="F23" i="40"/>
  <c r="F22" i="39"/>
  <c r="F29" i="37"/>
  <c r="F30" i="37" s="1"/>
  <c r="G28" i="59"/>
  <c r="F28" i="59"/>
  <c r="F24" i="47"/>
  <c r="G26" i="47"/>
  <c r="G27" i="47" s="1"/>
  <c r="F23" i="16"/>
  <c r="G23" i="16"/>
  <c r="F23" i="56" l="1"/>
  <c r="G23" i="56"/>
</calcChain>
</file>

<file path=xl/sharedStrings.xml><?xml version="1.0" encoding="utf-8"?>
<sst xmlns="http://schemas.openxmlformats.org/spreadsheetml/2006/main" count="1351" uniqueCount="163">
  <si>
    <t>Libellé de l'obligation</t>
  </si>
  <si>
    <t>Commentaires</t>
  </si>
  <si>
    <t>Période où s'applique l'obligation</t>
  </si>
  <si>
    <t>-</t>
  </si>
  <si>
    <t>Transversal</t>
  </si>
  <si>
    <t>70e</t>
  </si>
  <si>
    <t>Percentile utilisé</t>
  </si>
  <si>
    <t>HERBICIDES - Surfaces éligibles non engagées</t>
  </si>
  <si>
    <t>Année d'engagement</t>
  </si>
  <si>
    <t>50e</t>
  </si>
  <si>
    <t>Moyenne années 2 et 3 OU année 3</t>
  </si>
  <si>
    <t>Moyenne années 2,3,4 OU année 4</t>
  </si>
  <si>
    <t>Moyenne années 2,3,4,5 OU année 5</t>
  </si>
  <si>
    <t>Niveau 1</t>
  </si>
  <si>
    <t>L'opérateur définit la formation à effectuer en fonction de l'enjeu du territoire et de la mesure.</t>
  </si>
  <si>
    <t>HORS-HERBICIDES - Surfaces éligibles non engagées</t>
  </si>
  <si>
    <t>20e (=~ 50% de la référence)</t>
  </si>
  <si>
    <t>Zéro herbicide</t>
  </si>
  <si>
    <t>Année 4</t>
  </si>
  <si>
    <t>Le diagnostic de l'exploitation devra être établi en fonction de l'enjeu du territoire et de la mesure</t>
  </si>
  <si>
    <t>20e (=~ 60% de la référence)</t>
  </si>
  <si>
    <t>Mesure système</t>
  </si>
  <si>
    <t>Le diagnostic de l'exploitation devra être établi en fonction de l'enjeu du territoire et de la mesure.</t>
  </si>
  <si>
    <t>Enregistrer les pratiques</t>
  </si>
  <si>
    <t>L'IFT sera calculé par campagne culturale.</t>
  </si>
  <si>
    <t>IFT max à respecter sur les surfaces engagées (exemple)</t>
  </si>
  <si>
    <t>IFT max à respecter sur les surfaces non engagées (exemple)</t>
  </si>
  <si>
    <t>HERBICIDES - Surfaces engagées</t>
  </si>
  <si>
    <t>NIVEAU 1</t>
  </si>
  <si>
    <t>NIVEAU 2</t>
  </si>
  <si>
    <t>Niveau 2 : gestion quantitative de l'eau</t>
  </si>
  <si>
    <t>Mesure système à 2 niveaux</t>
  </si>
  <si>
    <t>50e (80% de la référence)</t>
  </si>
  <si>
    <t>Niveau 2</t>
  </si>
  <si>
    <t>Niveau 3</t>
  </si>
  <si>
    <t>Niveau 3 : gestion quantitative de l'eau + couverture des sols</t>
  </si>
  <si>
    <t>Niveaux 2 à 3</t>
  </si>
  <si>
    <t>Surfaces éligibles : terres arables</t>
  </si>
  <si>
    <t>Obligations du cahier des charges de la mesure</t>
  </si>
  <si>
    <t>MAEC EAU - REDUCTION DES HERBICIDES - GRANDES CULTURES</t>
  </si>
  <si>
    <t>MAEC EAU - REDUCTION DES PESTICIDES - GRANDES CULTURES</t>
  </si>
  <si>
    <t xml:space="preserve">Surfaces éligibles : terres arables </t>
  </si>
  <si>
    <t>MAEC EAU - COUVERTURE - REDUCTION DES HERBICIDES - GRANDES CULTURES</t>
  </si>
  <si>
    <t>MAEC EAU - COUVERTURE - REDUCTION DES PESTICIDES - GRANDES CULTURES</t>
  </si>
  <si>
    <t>MAEC EAU - GESTION DE LA FERTILISATION - REDUCTION DES PESTICIDES - GRANDES CULTURES</t>
  </si>
  <si>
    <t xml:space="preserve">Obligations du cahier des charges de la mesure </t>
  </si>
  <si>
    <t>MAEC EAU - ARBORICULTURE - GESTION QUANTITATIVE - LUTTE BIOLOGIQUE - HERBICIDES</t>
  </si>
  <si>
    <t>Niveaux 1, 2 et 3</t>
  </si>
  <si>
    <t>Niveau 1, 2 et 3</t>
  </si>
  <si>
    <t>Niveaux 1 et 2</t>
  </si>
  <si>
    <t>VALEURS A RESPECTER</t>
  </si>
  <si>
    <t>Pression en azote minéral à respecter pour la MAEC Eau - Gestion de la fertilisation - Réduction des pesticides</t>
  </si>
  <si>
    <t>Pression en azote minéral à respecter pour la MAEC Eau - Gestion de la fertilisation - Couverture - Réduction des herbicides</t>
  </si>
  <si>
    <t>IFT à respecter pour la MAEC EAU - Réduction des pesticides</t>
  </si>
  <si>
    <t>IFT à respecter pour la MAEC EAU - Réduction des herbicides</t>
  </si>
  <si>
    <t>Pression en azote minéral à respecter pour la MAEC Eau - Gestion de la fertilisation</t>
  </si>
  <si>
    <t>IFT à respecter pour la MAEC EAU - Couverture - Réduction des herbicides</t>
  </si>
  <si>
    <t>IFT à respecter pour la MAEC EAU - Couverture - Réduction des pesticides</t>
  </si>
  <si>
    <t>Surcoûts et manques à gagner 
€/ha</t>
  </si>
  <si>
    <t>non rémunéré</t>
  </si>
  <si>
    <t>Surcoûts et manques à gagner
€/ha</t>
  </si>
  <si>
    <t>Surcoûts et manques à gagner (€/ha)</t>
  </si>
  <si>
    <t>% coûts de transaction</t>
  </si>
  <si>
    <t>Niveau1</t>
  </si>
  <si>
    <t>Engager au moins 90 % des surfaces éligibles de l'exploitation et avoir au moins une parcelle dans le PAEC.</t>
  </si>
  <si>
    <t>Les cultures légumières de plein champ (dont la pomme de terre) représentent chaque année entre 30 et 60% des terres arables de l'exploitation.</t>
  </si>
  <si>
    <t>Les cultures légumières de plein champ (dont la pomme de terre) représentent chaque année entre 30 et 60% des terres arables de l'exploitation</t>
  </si>
  <si>
    <t>HORS HERBICIDES - Surfaces engagées</t>
  </si>
  <si>
    <t>HORS HERBICIDES - Surfaces éligibles non engagées</t>
  </si>
  <si>
    <t>Surfaces éligibles : viticulture</t>
  </si>
  <si>
    <t>Surfaces éligibles : arboriculture</t>
  </si>
  <si>
    <t>Obligation supplémentaire pour la déclinaison cultures légumières de plein champ (CLPC)</t>
  </si>
  <si>
    <t>Année 5</t>
  </si>
  <si>
    <t>Montant de l'aide (€/ha)</t>
  </si>
  <si>
    <t>Total surcoûts et manques à gagner (€/ha)</t>
  </si>
  <si>
    <t>30e</t>
  </si>
  <si>
    <t xml:space="preserve">30e </t>
  </si>
  <si>
    <t xml:space="preserve">50e </t>
  </si>
  <si>
    <t>20e</t>
  </si>
  <si>
    <t>Année 3 OU moyenne années 2 et 3</t>
  </si>
  <si>
    <t>Année 4 OU moyenne années 2,3,4</t>
  </si>
  <si>
    <t>Année 5 OU moyenne années 2,3,4,5</t>
  </si>
  <si>
    <t>Percentile* utilisé pour le calcul de l'IFT de référence</t>
  </si>
  <si>
    <t>Total surcoûts et manques à gagner - déclinaison CLPC (€/ha)</t>
  </si>
  <si>
    <t>Montant de l'aide - déclinaison CLPC (€/ha)</t>
  </si>
  <si>
    <t>NIVEAU 3</t>
  </si>
  <si>
    <t>A partir de la 2ème année d'engagement : ne pas dépasser sur les surfaces engagées et les surfaces non-engagées les IFT herbicides de référence. Les tables ci-dessous précisent le percentile à prendre en compte chaque année dans le calcul de l'IFT de référence.</t>
  </si>
  <si>
    <t>Mesure système à 3 niveaux avec un montant spécifique pour les exploitations spécialisées en cultures légumières de plein champ</t>
  </si>
  <si>
    <t>Diagnostic agro-écologique de l'exploitation.
Le diagnostic devra permettre notamment de définir la localisation pertinente des éléments et surfaces non productifs à mettre en place.</t>
  </si>
  <si>
    <t>Formation à réaliser au cours des 2 premières années de l'engagement.
La formation devra inclure un volet ciblé sur l'enjeu de la mesure et du territoire, ainsi qu'un volet ciblé sur les enjeux biodiversité et leur interaction avec des pratiques agronomiques performantes pour la qualité de l'eau.</t>
  </si>
  <si>
    <t>Diagnostic agro-écologique de l'exploitation.
Le diagnostic devra permettre notamment de définir la localisation pertinente des infrastructures agroécologiques (IAE) des éléments et surfaces non productifs à mettre en place.</t>
  </si>
  <si>
    <t>Mesure système avec un montant spécifique pour les exploitations spécialisées en cultures légumières de plein champ</t>
  </si>
  <si>
    <t>Mesure système à 2 niveaux avec un montant spécifique pour les exploitations spécialisées en cultures légumières de plein champ</t>
  </si>
  <si>
    <t>Mesure système avec un montant plus élevé pour les exploitations spécialisées en cultures légumières de plein champ</t>
  </si>
  <si>
    <t>A partir de la 2ème année d'engagement : ne pas dépasser sur les surfaces engagées et les surfaces non-engagées les IFT hors-herbicides de référence. Les tables ci-dessous précisent le percentile à prendre en compte chaque année dans le calcul de l'IFT de référence.</t>
  </si>
  <si>
    <t>HORS-HERBICIDES - Surfaces engagées</t>
  </si>
  <si>
    <t>10e</t>
  </si>
  <si>
    <t>IFT à respecter pour la MAEC EAU - Réduction des pesticides - Gestion quantitative</t>
  </si>
  <si>
    <t>IFT à respecter pour la MAEC Eau - Gestion de la fertilisation - Réduction des pesticides</t>
  </si>
  <si>
    <t>IFT à respecter pour la MAEC Eau - Gestion de la fertilisation - Couverture - Réduction des herbicides</t>
  </si>
  <si>
    <t>V et W à définir par l'opérateur.
Les surfaces prises en compte au titre de cette obligation sont celles comptabilisées au titre de la conditionnalité ou de l'écorégime.</t>
  </si>
  <si>
    <t>Réaliser chaque année 2 mesures de reliquat par tranche de 20 ha de surfaces en céréales et oléoprotéagineux (COP) et cultures légumières : reliquat entrée hiver (REH) et reliquat sortie hiver (RSH).</t>
  </si>
  <si>
    <t>L'opérateur propose la référence REH. Le régime de sanction sera adapté de façon à ce que cette obligation fasse l'objet de faibles sanctions en cas de non-respect.</t>
  </si>
  <si>
    <t>Respecter chaque année le ratio minimum de la surface amendée en matière organique sur la surface potentiellement épandable (SAMO/SPE) renseigné en fonction du ratio quantité d'azote organique maîtrisable de l'exploitation/SPE.</t>
  </si>
  <si>
    <t>Réaliser chaque année 2 mesures de reliquat par tranche de 20 ha de surfaces en céréales et oléoprotéagineux (COP) ou cultures légumières : reliquat entrée hiver (REH) et reliquat sortie hiver (RSH).</t>
  </si>
  <si>
    <t>Année 1</t>
  </si>
  <si>
    <t>Année 2</t>
  </si>
  <si>
    <t>Pourcentage de la pression de référence en azote minéral à ne pas dépasser</t>
  </si>
  <si>
    <t>*Percentiles de la distribution régionale issue des enquêtes pratiques culturales du service des statistiques du ministère en charge de l'agriculture</t>
  </si>
  <si>
    <t>MAEC EAU - GESTION DE LA FERTILISATION - COUVERTURE - REDUCTION DES HERBICIDES - GRANDES CULTURES
visant à la diminution des flux de nitrates et de phosphates vers les masses d'eau afin notamment de lutter contre la prolifération des algues vertes</t>
  </si>
  <si>
    <t>Niveau 1 : lutte biologique + herbicides</t>
  </si>
  <si>
    <t>Formation à réaliser au cours des 2 premières années de l'engagement.</t>
  </si>
  <si>
    <t>Diagnostic agro-écologique de l'exploitation.</t>
  </si>
  <si>
    <t>Enregistrer les pratiques.</t>
  </si>
  <si>
    <t>A transmettre à la DDT(M) au 15 septembre de la 1ère année d'engagement au plus tard.</t>
  </si>
  <si>
    <t>2 premières années d'engagement.</t>
  </si>
  <si>
    <t>Sur toute la durée du contrat.</t>
  </si>
  <si>
    <t>Participer aux réunions d'échanges de pratiques entre agriculteurs organisées par l'animateur (au moins une demi-journée par an sur la durée de l'engagement).</t>
  </si>
  <si>
    <t>Respecter la fréquence et les moyens de lutte biologique minimum à réaliser par an, définis dans le cahier des charges.</t>
  </si>
  <si>
    <t>Moyens et fréquence de lutte déterminés par l'opérateur.</t>
  </si>
  <si>
    <t>Détenir au plus 10 UGB herbivores.</t>
  </si>
  <si>
    <t>Réaliser un bilan IFT chaque année. Ce bilan doit être accompagné au moins 3 années sur les 5 années d'engagement.</t>
  </si>
  <si>
    <t>X et Y à définir par l'opérateur.</t>
  </si>
  <si>
    <t>A transmettre à la DDT(M) au plus tard le 15 septembre de la 1ère année d'engagement.</t>
  </si>
  <si>
    <t>A partir de la 2ème année d'engagement, pour chaque campagne PAC N, l'IFT est calculé sur la campagne culturale courant de l'automne N-1 à l'été N.</t>
  </si>
  <si>
    <t>Réaliser des bilans azotés prévisionnels chaque année.</t>
  </si>
  <si>
    <t>A partir de la 2ème année d'engagement.</t>
  </si>
  <si>
    <t>Réaliser chaque année  2 analyses de sol de l'Azote Potentiellement Minéralisable (APM)
Réaliser chaque année 1 analyse d'effluent par type d'effluent.</t>
  </si>
  <si>
    <t>La DRAAF indique localement les seuils SAMO/SPE en fonction du ratio Quantité d'azote organique maîtrisable/SPE.</t>
  </si>
  <si>
    <t>Déclarer au moins 80 % de la SAU de l'exploitation en surfaces en grandes cultures (céréales, oléagineux et protéagineux, cultures de fibres, légumineuses non fourragères ou cultures légumières de plein champ) en première année d'engagement.</t>
  </si>
  <si>
    <t>Déclarer au plus 80 % de surfaces en grandes cultures (céréales, oléagineux et protéagineux, cultures de fibres, légumineuses non fourragères ou cultures légumières de plein champ) en première année d'engagement.</t>
  </si>
  <si>
    <t>Diminuer les volumes d'eau consommés pour l'irrigation par rapport aux 5 années précédant l'engagement (moyenne des volumes consommés déclarés les 5 dernières années précédant l’engagement, en supprimant les deux années extrêmes) pour atteindre une baisse de 15% à partir de la 3ème année. La référence historique de consommation de l'exploitation doit obligatoirement être indiquée dans le diagnostic initial. L'exploitant doit effectuer un relevé annuel de ses compteurs et le renseigner dans son cahier d'enregistrement.</t>
  </si>
  <si>
    <t>L'opérateur fixe la référence REH. Pour cette obligation, le régime de sanction sera adapté.</t>
  </si>
  <si>
    <t>L'exploitant doit être doté d'un compteur pour entrer dans cette mesure, conformément à la règlementation en vigueur.</t>
  </si>
  <si>
    <t>Réaliser chaque année à partir de la deuxième année un bilan annuel avec le technicien ou l'animateur suite aux analyses REH, de manière à utiliser ces informations pour le pilotage de la fertilisation.</t>
  </si>
  <si>
    <t>Atteindre en moyenne sur l'exploitation la cible de REH fixée à l'échelle territoriale, chaque année à partir de la deuxième année d'engagement.</t>
  </si>
  <si>
    <t>Ne pas dépasser la pression en azote minéral maximale de l'année indiquée dans le tableau, en moyenne à l'échelle de l'exploitation agricole, à partir de la 2e année d'engagement.</t>
  </si>
  <si>
    <t>90% des prairies permanentes de l'exploitation détenues l'année de l'engagement doivent être maintenues en herbe sur la totalité de l'engagement, et conduites sans labour. Seul un renouvellement superficiel du sol est autorisé.</t>
  </si>
  <si>
    <t>Ce critère s'applique uniquement à la date limite du dépôt de la demande d'aide de la 1ère année d'engagement.</t>
  </si>
  <si>
    <t>Sur toute la durée du contrat pour les modalités de gestion (absence d'intrant et d'intervention)
A partir de la date limite du dépôt de la demande d'aide de la 2ème année d'engagement pour la bonne localisation des couverts et le pourcentage minimum de jachères mellifères à respecter
A partir de la date limite du dépôt de la demande d'aide de la 4ème année d'engagement pour le pourcentage minimum de haies à respecter.</t>
  </si>
  <si>
    <t>A partir de la date limite du dépôt de la demande d'aide de la 3ème année d'engagement.</t>
  </si>
  <si>
    <t>A partir de la 2ème année d'engagement</t>
  </si>
  <si>
    <t>La part des surfaces situées à l'intérieur du PAEC peut être utilisée comme un critère de priorisation des dossiers.</t>
  </si>
  <si>
    <t>Avoir chaque année X% des terres arables en cultures à bas niveau d'impact (BNI) (sarrasin, chanvre, sorgho, tournesol, soja, lupin, prairies temporaires, associations légumineuses/céréales + toutes cultures éligibles à la MAEC et certifiées bio ou en cours de conversion bio) OU en cultures de légumineuses, dont obligatoirement Y points de pourcentage en prairies temporaires, avec : 
- 20 ≤ X ≤ 40
-  0 ≤ Y &lt; X</t>
  </si>
  <si>
    <t>Sur 90% des terres arables, avoir chaque année une couverture du sol de minimum 10 mois sur 12 en interculture longue et de minimum 11 mois sur 12 en interculture courte.</t>
  </si>
  <si>
    <t>Sur au moins 90% des terres arables : interdiction de retour d'une même culture deux années de suite sauf pour les légumineuses pluriannuelles et prairies temporaires.</t>
  </si>
  <si>
    <t>Sur au moins 90% des terres arables, avoir au cours des 5 ans :
    - soit au moins 1 culture d'hiver, 1 culture de printemps, 1 BNI ou légumineuse
    - soit au moins 2 années de légumineuses pluriannuelles ou de prairies temporaires</t>
  </si>
  <si>
    <t>Avoir chaque année X% des terres arables en cultures à bas niveau d'impact (BNI) (sarrasin, chanvre, sorgho, tournesol, soja, lupin, prairies temporaires, associations légumineuses/céréales + toutes cultures éligibles à la MAEC et certifiées bio ou en cours de conversion bio) OU en cultures de légumineuses, dont obligatoirement Y points de pourcentage en prairies temporaires, avec : 
- 10 ≤ X ≤ 40
-  0 ≤ Y &lt; X</t>
  </si>
  <si>
    <t>Sur 90 % des terres arables, avoir chaque année une couverture du sol de minimum 10 mois sur 12 en interculture longue et de minimum 11 mois sur 12 en interculture courte.</t>
  </si>
  <si>
    <t>Respecter l'interdiction totale d'utilisation d'herbicide à partir de la 3ème année d'engagement sur 90% des surfaces viticoles.</t>
  </si>
  <si>
    <t>Ne pas utiliser de paillage plastique sur 90% des surfaces viticoles.</t>
  </si>
  <si>
    <t>Respecter l'interdiction totale d'utilisation d'herbicide à partir de la 3ème année d'engagement sur 90% des surfaces arboricoles.</t>
  </si>
  <si>
    <t>Ne pas utiliser de paillage plastique sur 90% des surfaces arboricoles.</t>
  </si>
  <si>
    <t>A partir de la deuxième année, localiser de façon pertinente les infrastructures agro-environnementales (IAE) et terres en jachère relevant de la BCAE 8 de la conditionnalité, en fonction du diagnostic initial et de façon à limiter les transferts de pesticides et de nitrates vers les cours d'eau et les eaux souterraines. 
En outre, ces éléments et surfaces non productifs devront comporter obligatoirement :
- au minimum V points de pourcentage de couverts favorables aux pollinisateurs (liste des couverts et modalités de gestion identiques à celles de la BCAE 8 - Jachères mellifères) à partir de la deuxième année d'engagement ;
- au minimum W points de pourcentage de haies à partir de la 4ème année (le taux de conversion mL/m2 est celui de l'écorégime)
Avec V ≥ 1   et   W ≥ 0,2
A partir de la première année d'engagement, absence d'intrant sur les infrastructures agro-environnementales (IAE) et terres en jachère (produits phytosanitaires et engrais minéraux) et absence d'intervention sur les haies entre les dates définies par l'opérateur (a minima entre les dates définies pour la BCAE 8).</t>
  </si>
  <si>
    <r>
      <t xml:space="preserve">MAEC EAU - GRANDES CULTURES
Niveau 1 adapté aux zones intermédiaires </t>
    </r>
    <r>
      <rPr>
        <b/>
        <sz val="22"/>
        <color rgb="FFFF0000"/>
        <rFont val="Calibri"/>
        <family val="2"/>
        <scheme val="minor"/>
      </rPr>
      <t>NON OUVERTE EN BRETAGNE</t>
    </r>
  </si>
  <si>
    <r>
      <t xml:space="preserve">MAEC EAU - POLYCULTURE-ELEVAGE 
adaptée aux zones intermédiaires </t>
    </r>
    <r>
      <rPr>
        <b/>
        <sz val="22"/>
        <color rgb="FFFF0000"/>
        <rFont val="Calibri"/>
        <family val="2"/>
        <scheme val="minor"/>
      </rPr>
      <t>NON OUVERTE EN BRETAGNE</t>
    </r>
  </si>
  <si>
    <r>
      <t xml:space="preserve">MAEC EAU - REDUCTION DES PESTICIDES - GESTION QUANTITATIVE - GRANDES CULTURES </t>
    </r>
    <r>
      <rPr>
        <b/>
        <sz val="22"/>
        <color rgb="FFFF0000"/>
        <rFont val="Calibri"/>
        <family val="2"/>
        <scheme val="minor"/>
      </rPr>
      <t>NON OUVERTE EN BRETAGNE</t>
    </r>
  </si>
  <si>
    <r>
      <t xml:space="preserve">MAEC EAU - GESTION DE LA FERTILISATION - GRANDES CULTURES </t>
    </r>
    <r>
      <rPr>
        <b/>
        <sz val="22"/>
        <color rgb="FFFF0000"/>
        <rFont val="Calibri"/>
        <family val="2"/>
        <scheme val="minor"/>
      </rPr>
      <t>NON OUVERTE EN BRETAGNE</t>
    </r>
  </si>
  <si>
    <r>
      <t xml:space="preserve"> MAEC EAU - VITICULTURE - GESTION QUANTITATIVE - LUTTE BIOLOGIQUE - HERBICIDES </t>
    </r>
    <r>
      <rPr>
        <b/>
        <sz val="22"/>
        <color rgb="FFFF0000"/>
        <rFont val="Calibri"/>
        <family val="2"/>
        <scheme val="minor"/>
      </rPr>
      <t>NON OUVERTE EN BRETAGNE</t>
    </r>
  </si>
  <si>
    <r>
      <t xml:space="preserve"> MAEC EAU - VITICULTURE - GESTION QUANTITATIVE </t>
    </r>
    <r>
      <rPr>
        <b/>
        <sz val="22"/>
        <color rgb="FFFF0000"/>
        <rFont val="Calibri"/>
        <family val="2"/>
        <scheme val="minor"/>
      </rPr>
      <t>NON OUVERTE EN BRETAGNE</t>
    </r>
  </si>
  <si>
    <r>
      <t xml:space="preserve">MAEC EAU - ARBORICULTURE - GESTION QUANTITATIVE </t>
    </r>
    <r>
      <rPr>
        <b/>
        <sz val="22"/>
        <color rgb="FFFF0000"/>
        <rFont val="Calibri"/>
        <family val="2"/>
        <scheme val="minor"/>
      </rPr>
      <t>NON OUVERTE EN BRETAGNE</t>
    </r>
  </si>
  <si>
    <t>X = 10 et Y=0  (défini par la DRAAF)</t>
  </si>
  <si>
    <r>
      <rPr>
        <b/>
        <sz val="12"/>
        <color theme="5" tint="-0.249977111117893"/>
        <rFont val="Calibri"/>
        <family val="2"/>
        <scheme val="minor"/>
      </rPr>
      <t>V=1 (défini par la DRAAF)</t>
    </r>
    <r>
      <rPr>
        <sz val="12"/>
        <rFont val="Calibri"/>
        <family val="2"/>
        <scheme val="minor"/>
      </rPr>
      <t xml:space="preserve">
 et W à définir par l'opérateur.
Les surfaces prises en compte au titre de cette obligation sont celles comptabilisées au titre de la conditionnalité ou de l'écorégime.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</si>
</sst>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0\ &quot;€&quot;"/>
  </numFmts>
  <fonts count="22" x14ac:knownFonts="1">
    <font>
      <sz val="11"/>
      <color theme="1"/>
      <name val="Calibri"/>
      <family val="2"/>
      <scheme val="minor"/>
    </font>
    <font>
      <b/>
      <sz val="11"/>
      <color theme="1"/>
      <name val="Calibri"/>
      <family val="2"/>
      <scheme val="minor"/>
    </font>
    <font>
      <sz val="11"/>
      <name val="Calibri"/>
      <family val="2"/>
      <scheme val="minor"/>
    </font>
    <font>
      <sz val="12"/>
      <color theme="1"/>
      <name val="Calibri"/>
      <family val="2"/>
      <scheme val="minor"/>
    </font>
    <font>
      <b/>
      <sz val="12"/>
      <color theme="1"/>
      <name val="Calibri"/>
      <family val="2"/>
      <scheme val="minor"/>
    </font>
    <font>
      <strike/>
      <sz val="11"/>
      <color rgb="FFC00000"/>
      <name val="Calibri"/>
      <family val="2"/>
      <scheme val="minor"/>
    </font>
    <font>
      <sz val="12"/>
      <name val="Calibri"/>
      <family val="2"/>
      <scheme val="minor"/>
    </font>
    <font>
      <b/>
      <sz val="16"/>
      <name val="Calibri"/>
      <family val="2"/>
      <scheme val="minor"/>
    </font>
    <font>
      <b/>
      <sz val="12"/>
      <name val="Calibri"/>
      <family val="2"/>
      <scheme val="minor"/>
    </font>
    <font>
      <i/>
      <sz val="11"/>
      <color rgb="FFC00000"/>
      <name val="Calibri"/>
      <family val="2"/>
      <scheme val="minor"/>
    </font>
    <font>
      <b/>
      <sz val="11"/>
      <color rgb="FFC00000"/>
      <name val="Calibri"/>
      <family val="2"/>
      <scheme val="minor"/>
    </font>
    <font>
      <strike/>
      <sz val="12"/>
      <color rgb="FFC00000"/>
      <name val="Calibri"/>
      <family val="2"/>
      <scheme val="minor"/>
    </font>
    <font>
      <b/>
      <sz val="22"/>
      <color theme="1"/>
      <name val="Calibri"/>
      <family val="2"/>
      <scheme val="minor"/>
    </font>
    <font>
      <b/>
      <sz val="14"/>
      <color rgb="FFC00000"/>
      <name val="Calibri"/>
      <family val="2"/>
      <scheme val="minor"/>
    </font>
    <font>
      <i/>
      <sz val="12"/>
      <color theme="1"/>
      <name val="Calibri"/>
      <family val="2"/>
      <scheme val="minor"/>
    </font>
    <font>
      <strike/>
      <sz val="12"/>
      <name val="Calibri"/>
      <family val="2"/>
      <scheme val="minor"/>
    </font>
    <font>
      <b/>
      <sz val="16"/>
      <color theme="1"/>
      <name val="Calibri"/>
      <family val="2"/>
      <scheme val="minor"/>
    </font>
    <font>
      <b/>
      <sz val="11"/>
      <name val="Calibri"/>
      <family val="2"/>
      <scheme val="minor"/>
    </font>
    <font>
      <i/>
      <sz val="11"/>
      <name val="Calibri"/>
      <family val="2"/>
      <scheme val="minor"/>
    </font>
    <font>
      <b/>
      <sz val="22"/>
      <name val="Calibri"/>
      <family val="2"/>
      <scheme val="minor"/>
    </font>
    <font>
      <b/>
      <sz val="22"/>
      <color rgb="FFFF0000"/>
      <name val="Calibri"/>
      <family val="2"/>
      <scheme val="minor"/>
    </font>
    <font>
      <b/>
      <sz val="12"/>
      <color theme="5" tint="-0.249977111117893"/>
      <name val="Calibri"/>
      <family val="2"/>
      <scheme val="minor"/>
    </font>
  </fonts>
  <fills count="13">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rgb="FFBDD7EE"/>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2" tint="-0.499984740745262"/>
        <bgColor indexed="64"/>
      </patternFill>
    </fill>
    <fill>
      <patternFill patternType="solid">
        <fgColor theme="5"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286">
    <xf numFmtId="0" fontId="0" fillId="0" borderId="0" xfId="0"/>
    <xf numFmtId="0" fontId="0" fillId="0" borderId="0" xfId="0" applyFill="1"/>
    <xf numFmtId="0" fontId="0" fillId="0" borderId="0" xfId="0" applyBorder="1"/>
    <xf numFmtId="0" fontId="0" fillId="0" borderId="0" xfId="0" applyFill="1" applyAlignment="1">
      <alignment vertical="center"/>
    </xf>
    <xf numFmtId="0" fontId="0" fillId="0" borderId="0" xfId="0" applyBorder="1" applyAlignment="1">
      <alignment vertical="center"/>
    </xf>
    <xf numFmtId="0" fontId="0" fillId="0" borderId="0" xfId="0" applyBorder="1" applyAlignment="1">
      <alignment vertical="center" wrapText="1"/>
    </xf>
    <xf numFmtId="0" fontId="3" fillId="0" borderId="0" xfId="0" applyFont="1" applyAlignment="1">
      <alignment horizontal="left" vertical="center" wrapText="1"/>
    </xf>
    <xf numFmtId="0" fontId="5" fillId="0" borderId="0" xfId="0" applyFont="1" applyFill="1"/>
    <xf numFmtId="0" fontId="5" fillId="0" borderId="0" xfId="0" applyFont="1"/>
    <xf numFmtId="0" fontId="2" fillId="0" borderId="0" xfId="0" applyFont="1"/>
    <xf numFmtId="0" fontId="2" fillId="0" borderId="0" xfId="0" applyFont="1" applyFill="1"/>
    <xf numFmtId="0" fontId="7" fillId="0" borderId="0" xfId="0" applyFont="1" applyFill="1" applyBorder="1" applyAlignment="1">
      <alignment horizontal="left"/>
    </xf>
    <xf numFmtId="0" fontId="6" fillId="0" borderId="0" xfId="0" applyFont="1" applyAlignment="1">
      <alignment horizontal="left" vertical="center" wrapText="1"/>
    </xf>
    <xf numFmtId="0" fontId="3" fillId="2" borderId="1" xfId="0" applyFont="1" applyFill="1" applyBorder="1" applyAlignment="1">
      <alignment vertical="center" wrapText="1"/>
    </xf>
    <xf numFmtId="0" fontId="6" fillId="2" borderId="1" xfId="0" applyFont="1" applyFill="1" applyBorder="1" applyAlignment="1">
      <alignment vertical="center" wrapText="1"/>
    </xf>
    <xf numFmtId="0" fontId="6" fillId="3" borderId="1" xfId="0" applyFont="1" applyFill="1" applyBorder="1" applyAlignment="1">
      <alignment vertical="center" wrapText="1"/>
    </xf>
    <xf numFmtId="0" fontId="3" fillId="3" borderId="1" xfId="0" applyFont="1" applyFill="1" applyBorder="1" applyAlignment="1">
      <alignment vertical="center" wrapText="1"/>
    </xf>
    <xf numFmtId="0" fontId="3" fillId="3" borderId="1" xfId="0" applyFont="1" applyFill="1" applyBorder="1" applyAlignment="1">
      <alignment horizontal="left" vertical="center" wrapText="1"/>
    </xf>
    <xf numFmtId="0" fontId="0" fillId="0" borderId="0" xfId="0" applyBorder="1" applyAlignment="1">
      <alignment wrapText="1"/>
    </xf>
    <xf numFmtId="2" fontId="9" fillId="0" borderId="0" xfId="0" applyNumberFormat="1" applyFont="1" applyFill="1" applyBorder="1" applyAlignment="1">
      <alignment vertical="center"/>
    </xf>
    <xf numFmtId="0" fontId="10" fillId="0" borderId="0" xfId="0" applyFont="1" applyFill="1" applyBorder="1" applyAlignment="1">
      <alignment vertical="center" wrapText="1"/>
    </xf>
    <xf numFmtId="2" fontId="9" fillId="0" borderId="0" xfId="0" applyNumberFormat="1" applyFont="1" applyFill="1" applyBorder="1"/>
    <xf numFmtId="0" fontId="10" fillId="0" borderId="0" xfId="0" applyFont="1" applyFill="1" applyBorder="1"/>
    <xf numFmtId="0" fontId="3" fillId="0" borderId="0" xfId="0" applyFont="1"/>
    <xf numFmtId="0" fontId="3" fillId="0" borderId="0" xfId="0" applyFont="1" applyBorder="1"/>
    <xf numFmtId="0" fontId="3" fillId="0" borderId="1" xfId="0" applyFont="1" applyBorder="1"/>
    <xf numFmtId="0" fontId="3" fillId="0" borderId="0" xfId="0" applyFont="1" applyFill="1" applyBorder="1"/>
    <xf numFmtId="0" fontId="8" fillId="0" borderId="1" xfId="0" applyFont="1" applyBorder="1" applyAlignment="1">
      <alignment vertical="center"/>
    </xf>
    <xf numFmtId="0" fontId="4" fillId="0" borderId="0" xfId="0" applyFont="1" applyFill="1" applyBorder="1"/>
    <xf numFmtId="0" fontId="3" fillId="0" borderId="1" xfId="0" applyFont="1" applyBorder="1" applyAlignment="1">
      <alignment wrapText="1"/>
    </xf>
    <xf numFmtId="0" fontId="3" fillId="8" borderId="1" xfId="0" applyFont="1" applyFill="1" applyBorder="1"/>
    <xf numFmtId="0" fontId="4" fillId="0" borderId="1" xfId="0" applyFont="1" applyFill="1" applyBorder="1" applyAlignment="1">
      <alignment horizontal="center" vertical="center"/>
    </xf>
    <xf numFmtId="0" fontId="6" fillId="2" borderId="7" xfId="0" applyFont="1" applyFill="1" applyBorder="1" applyAlignment="1">
      <alignment vertical="center" wrapText="1"/>
    </xf>
    <xf numFmtId="0" fontId="1" fillId="0" borderId="0" xfId="0" applyFont="1" applyBorder="1"/>
    <xf numFmtId="164" fontId="1" fillId="0" borderId="0" xfId="0" applyNumberFormat="1" applyFont="1" applyFill="1" applyBorder="1" applyAlignment="1">
      <alignment vertical="center"/>
    </xf>
    <xf numFmtId="0" fontId="6" fillId="9" borderId="1" xfId="0" applyFont="1" applyFill="1" applyBorder="1" applyAlignment="1">
      <alignment vertical="center" wrapText="1"/>
    </xf>
    <xf numFmtId="0" fontId="6" fillId="9" borderId="1" xfId="0" applyFont="1" applyFill="1" applyBorder="1" applyAlignment="1">
      <alignment horizontal="left" vertical="center" wrapText="1"/>
    </xf>
    <xf numFmtId="0" fontId="4" fillId="0" borderId="0" xfId="0" applyFont="1" applyFill="1" applyBorder="1" applyAlignment="1">
      <alignment horizontal="left" vertical="center" wrapText="1"/>
    </xf>
    <xf numFmtId="165" fontId="4" fillId="0" borderId="1" xfId="0" applyNumberFormat="1" applyFont="1" applyFill="1" applyBorder="1" applyAlignment="1">
      <alignment vertical="center"/>
    </xf>
    <xf numFmtId="0" fontId="4" fillId="0" borderId="0" xfId="0" applyFont="1" applyBorder="1" applyAlignment="1">
      <alignment vertical="center"/>
    </xf>
    <xf numFmtId="165" fontId="4" fillId="0" borderId="0" xfId="0" applyNumberFormat="1" applyFont="1" applyFill="1" applyBorder="1" applyAlignment="1">
      <alignment vertical="center"/>
    </xf>
    <xf numFmtId="0" fontId="3" fillId="3" borderId="1" xfId="0" applyFont="1" applyFill="1" applyBorder="1" applyAlignment="1">
      <alignment horizontal="center" vertical="center" wrapText="1"/>
    </xf>
    <xf numFmtId="164" fontId="6" fillId="2" borderId="1" xfId="0" applyNumberFormat="1" applyFont="1" applyFill="1" applyBorder="1" applyAlignment="1">
      <alignment horizontal="center" vertical="center"/>
    </xf>
    <xf numFmtId="164" fontId="6" fillId="3" borderId="1" xfId="0" applyNumberFormat="1" applyFont="1" applyFill="1" applyBorder="1" applyAlignment="1">
      <alignment horizontal="center" vertical="center"/>
    </xf>
    <xf numFmtId="164" fontId="4" fillId="0" borderId="0" xfId="0" applyNumberFormat="1" applyFont="1" applyFill="1" applyBorder="1" applyAlignment="1">
      <alignment vertical="center"/>
    </xf>
    <xf numFmtId="164" fontId="6" fillId="9" borderId="1" xfId="0" applyNumberFormat="1" applyFont="1" applyFill="1" applyBorder="1" applyAlignment="1">
      <alignment horizontal="center" vertical="center"/>
    </xf>
    <xf numFmtId="9" fontId="3" fillId="0" borderId="1" xfId="0" applyNumberFormat="1" applyFont="1" applyBorder="1"/>
    <xf numFmtId="0" fontId="3"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xf numFmtId="0" fontId="4" fillId="0" borderId="0" xfId="0" applyFont="1" applyFill="1" applyBorder="1" applyAlignment="1">
      <alignment horizontal="left"/>
    </xf>
    <xf numFmtId="0" fontId="3"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1" xfId="0" applyFont="1" applyFill="1" applyBorder="1" applyAlignment="1">
      <alignment wrapText="1"/>
    </xf>
    <xf numFmtId="0" fontId="4" fillId="0" borderId="1" xfId="0" applyFont="1" applyBorder="1"/>
    <xf numFmtId="0" fontId="8" fillId="0" borderId="1" xfId="0" applyFont="1" applyBorder="1" applyAlignment="1">
      <alignment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 xfId="0" applyFont="1" applyFill="1" applyBorder="1" applyAlignment="1">
      <alignment wrapText="1"/>
    </xf>
    <xf numFmtId="0" fontId="14" fillId="6" borderId="1" xfId="0" applyFont="1" applyFill="1" applyBorder="1" applyAlignment="1">
      <alignment horizontal="center" vertical="center" wrapText="1"/>
    </xf>
    <xf numFmtId="0" fontId="14" fillId="0" borderId="1" xfId="0" applyFont="1" applyBorder="1"/>
    <xf numFmtId="2" fontId="14" fillId="0" borderId="1" xfId="0" applyNumberFormat="1" applyFont="1" applyBorder="1"/>
    <xf numFmtId="2" fontId="14" fillId="0" borderId="1" xfId="0" applyNumberFormat="1" applyFont="1" applyBorder="1" applyAlignment="1">
      <alignment vertical="center"/>
    </xf>
    <xf numFmtId="0" fontId="14" fillId="4" borderId="1" xfId="0" applyFont="1" applyFill="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vertical="center" wrapText="1"/>
    </xf>
    <xf numFmtId="164" fontId="6" fillId="7" borderId="1" xfId="0" applyNumberFormat="1" applyFont="1" applyFill="1" applyBorder="1" applyAlignment="1">
      <alignment horizontal="center" vertical="center"/>
    </xf>
    <xf numFmtId="0" fontId="4" fillId="0" borderId="0" xfId="0" applyFont="1" applyFill="1" applyBorder="1" applyAlignment="1">
      <alignment vertical="center" wrapText="1"/>
    </xf>
    <xf numFmtId="0" fontId="3" fillId="0" borderId="0" xfId="0" applyFont="1" applyFill="1" applyBorder="1" applyAlignment="1">
      <alignment wrapText="1"/>
    </xf>
    <xf numFmtId="2" fontId="3" fillId="0" borderId="0" xfId="0" applyNumberFormat="1" applyFont="1" applyFill="1" applyBorder="1"/>
    <xf numFmtId="9" fontId="3" fillId="0" borderId="0" xfId="0" applyNumberFormat="1" applyFont="1"/>
    <xf numFmtId="0" fontId="3" fillId="0" borderId="0" xfId="0" applyFont="1" applyFill="1" applyAlignment="1">
      <alignment vertical="center"/>
    </xf>
    <xf numFmtId="164" fontId="6" fillId="8" borderId="1" xfId="0" applyNumberFormat="1" applyFont="1" applyFill="1" applyBorder="1" applyAlignment="1">
      <alignment horizontal="center" vertical="center"/>
    </xf>
    <xf numFmtId="0" fontId="4" fillId="0" borderId="1" xfId="0" applyFont="1" applyBorder="1" applyAlignment="1">
      <alignment horizontal="center"/>
    </xf>
    <xf numFmtId="0" fontId="3" fillId="0" borderId="0"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1"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2" borderId="7" xfId="0" applyFont="1" applyFill="1" applyBorder="1" applyAlignment="1">
      <alignment vertical="center" wrapText="1"/>
    </xf>
    <xf numFmtId="0" fontId="8" fillId="0" borderId="1" xfId="0" applyFont="1" applyFill="1" applyBorder="1" applyAlignment="1">
      <alignment horizontal="left" vertical="center" wrapText="1"/>
    </xf>
    <xf numFmtId="0" fontId="6" fillId="0" borderId="1" xfId="0" applyFont="1" applyBorder="1"/>
    <xf numFmtId="0" fontId="2" fillId="6" borderId="1" xfId="0" applyFont="1" applyFill="1" applyBorder="1" applyAlignment="1">
      <alignment horizontal="center" vertical="center" wrapText="1"/>
    </xf>
    <xf numFmtId="0" fontId="2" fillId="0" borderId="1" xfId="0" applyFont="1" applyBorder="1"/>
    <xf numFmtId="0" fontId="17" fillId="0" borderId="1" xfId="0" applyFont="1" applyBorder="1" applyAlignment="1">
      <alignment vertical="center"/>
    </xf>
    <xf numFmtId="0" fontId="17" fillId="0" borderId="1" xfId="0" applyFont="1" applyBorder="1"/>
    <xf numFmtId="0" fontId="2" fillId="0" borderId="1" xfId="0" applyFont="1" applyBorder="1" applyAlignment="1">
      <alignment wrapText="1"/>
    </xf>
    <xf numFmtId="0" fontId="17" fillId="0" borderId="1" xfId="0" applyFont="1" applyBorder="1" applyAlignment="1">
      <alignment vertical="center" wrapText="1"/>
    </xf>
    <xf numFmtId="0" fontId="18" fillId="0" borderId="1" xfId="0" applyFont="1" applyBorder="1"/>
    <xf numFmtId="0" fontId="2" fillId="0" borderId="14" xfId="0" applyFont="1" applyBorder="1"/>
    <xf numFmtId="0" fontId="2" fillId="0" borderId="0" xfId="0" applyFont="1" applyFill="1" applyBorder="1" applyAlignment="1"/>
    <xf numFmtId="0" fontId="2" fillId="4" borderId="1" xfId="0" applyFont="1" applyFill="1" applyBorder="1" applyAlignment="1">
      <alignment horizontal="center" vertical="center" wrapText="1"/>
    </xf>
    <xf numFmtId="0" fontId="16" fillId="0" borderId="0" xfId="0" applyFont="1" applyFill="1" applyBorder="1" applyAlignment="1">
      <alignment horizontal="left"/>
    </xf>
    <xf numFmtId="9" fontId="3" fillId="0" borderId="0" xfId="0" applyNumberFormat="1" applyFont="1" applyFill="1" applyBorder="1"/>
    <xf numFmtId="0" fontId="15" fillId="3" borderId="1" xfId="0" applyFont="1" applyFill="1" applyBorder="1" applyAlignment="1">
      <alignment horizontal="left" vertical="center" wrapText="1"/>
    </xf>
    <xf numFmtId="0" fontId="6" fillId="7" borderId="1" xfId="0" applyFont="1" applyFill="1" applyBorder="1" applyAlignment="1">
      <alignment vertical="center"/>
    </xf>
    <xf numFmtId="0" fontId="3" fillId="5"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6" fillId="9"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6" fillId="2" borderId="1" xfId="0" applyFont="1" applyFill="1" applyBorder="1" applyAlignment="1">
      <alignment vertical="center" wrapText="1"/>
    </xf>
    <xf numFmtId="0" fontId="6" fillId="3" borderId="1" xfId="0" applyFont="1" applyFill="1" applyBorder="1" applyAlignment="1">
      <alignment horizontal="left" vertical="center" wrapText="1"/>
    </xf>
    <xf numFmtId="0" fontId="0" fillId="11" borderId="0" xfId="0" applyFill="1"/>
    <xf numFmtId="0" fontId="4" fillId="11" borderId="1" xfId="0" applyFont="1" applyFill="1" applyBorder="1" applyAlignment="1">
      <alignment horizontal="center" vertical="center"/>
    </xf>
    <xf numFmtId="0" fontId="6" fillId="11" borderId="1" xfId="0" applyFont="1" applyFill="1" applyBorder="1" applyAlignment="1">
      <alignment vertical="center" wrapText="1"/>
    </xf>
    <xf numFmtId="0" fontId="3" fillId="11" borderId="7" xfId="0" applyFont="1" applyFill="1" applyBorder="1" applyAlignment="1">
      <alignment vertical="center" wrapText="1"/>
    </xf>
    <xf numFmtId="0" fontId="3" fillId="11" borderId="1" xfId="0" applyFont="1" applyFill="1" applyBorder="1" applyAlignment="1">
      <alignment vertical="center" wrapText="1"/>
    </xf>
    <xf numFmtId="0" fontId="6" fillId="11" borderId="1" xfId="0" applyFont="1" applyFill="1" applyBorder="1" applyAlignment="1">
      <alignment horizontal="left" vertical="center" wrapText="1"/>
    </xf>
    <xf numFmtId="164" fontId="6" fillId="11" borderId="1" xfId="0" applyNumberFormat="1" applyFont="1" applyFill="1" applyBorder="1" applyAlignment="1">
      <alignment horizontal="center" vertical="center"/>
    </xf>
    <xf numFmtId="0" fontId="6" fillId="11" borderId="1" xfId="0" applyFont="1" applyFill="1" applyBorder="1" applyAlignment="1">
      <alignment horizontal="center" vertical="center" wrapText="1"/>
    </xf>
    <xf numFmtId="0" fontId="4" fillId="11" borderId="0" xfId="0" applyFont="1" applyFill="1" applyBorder="1" applyAlignment="1">
      <alignment horizontal="left" vertical="center" wrapText="1"/>
    </xf>
    <xf numFmtId="164" fontId="4" fillId="11" borderId="0" xfId="0" applyNumberFormat="1" applyFont="1" applyFill="1" applyBorder="1" applyAlignment="1">
      <alignment vertical="center"/>
    </xf>
    <xf numFmtId="0" fontId="8" fillId="11" borderId="1" xfId="0" applyFont="1" applyFill="1" applyBorder="1" applyAlignment="1">
      <alignment horizontal="left" vertical="center" wrapText="1"/>
    </xf>
    <xf numFmtId="165" fontId="4" fillId="11" borderId="1" xfId="0" applyNumberFormat="1" applyFont="1" applyFill="1" applyBorder="1" applyAlignment="1">
      <alignment vertical="center"/>
    </xf>
    <xf numFmtId="0" fontId="6" fillId="11" borderId="1" xfId="0" applyFont="1" applyFill="1" applyBorder="1"/>
    <xf numFmtId="9" fontId="3" fillId="11" borderId="1" xfId="0" applyNumberFormat="1" applyFont="1" applyFill="1" applyBorder="1"/>
    <xf numFmtId="0" fontId="8" fillId="11" borderId="1" xfId="0" applyFont="1" applyFill="1" applyBorder="1" applyAlignment="1">
      <alignment vertical="center"/>
    </xf>
    <xf numFmtId="164" fontId="0" fillId="11" borderId="0" xfId="0" applyNumberFormat="1" applyFill="1"/>
    <xf numFmtId="0" fontId="3" fillId="11" borderId="1" xfId="0" applyFont="1" applyFill="1" applyBorder="1" applyAlignment="1">
      <alignment horizontal="center" vertical="center"/>
    </xf>
    <xf numFmtId="0" fontId="0" fillId="11" borderId="0" xfId="0" applyFill="1" applyBorder="1"/>
    <xf numFmtId="0" fontId="3" fillId="11" borderId="0" xfId="0" applyFont="1" applyFill="1" applyBorder="1" applyAlignment="1">
      <alignment vertical="center"/>
    </xf>
    <xf numFmtId="0" fontId="3" fillId="11" borderId="0" xfId="0" applyFont="1" applyFill="1"/>
    <xf numFmtId="0" fontId="3" fillId="11" borderId="1" xfId="0" applyFont="1" applyFill="1" applyBorder="1" applyAlignment="1">
      <alignment horizontal="left" vertical="center" wrapText="1"/>
    </xf>
    <xf numFmtId="0" fontId="6" fillId="11" borderId="7" xfId="0" applyFont="1" applyFill="1" applyBorder="1" applyAlignment="1">
      <alignment horizontal="left" vertical="center" wrapText="1"/>
    </xf>
    <xf numFmtId="0" fontId="3" fillId="11" borderId="0" xfId="0" applyFont="1" applyFill="1" applyBorder="1"/>
    <xf numFmtId="0" fontId="7" fillId="11" borderId="0" xfId="0" applyFont="1" applyFill="1" applyBorder="1" applyAlignment="1">
      <alignment horizontal="left"/>
    </xf>
    <xf numFmtId="0" fontId="6" fillId="11" borderId="0" xfId="0" applyFont="1" applyFill="1" applyAlignment="1">
      <alignment horizontal="left" vertical="center" wrapText="1"/>
    </xf>
    <xf numFmtId="0" fontId="3" fillId="11" borderId="0" xfId="0" applyFont="1" applyFill="1" applyBorder="1" applyAlignment="1">
      <alignment vertical="center" wrapText="1"/>
    </xf>
    <xf numFmtId="0" fontId="3" fillId="11" borderId="0" xfId="0" applyFont="1" applyFill="1" applyBorder="1" applyAlignment="1">
      <alignment horizontal="left" vertical="center" wrapText="1"/>
    </xf>
    <xf numFmtId="0" fontId="2" fillId="11" borderId="0" xfId="0" applyFont="1" applyFill="1"/>
    <xf numFmtId="0" fontId="17" fillId="11" borderId="0" xfId="0" applyFont="1" applyFill="1" applyBorder="1" applyAlignment="1">
      <alignment vertical="center" wrapText="1"/>
    </xf>
    <xf numFmtId="0" fontId="2" fillId="11" borderId="1" xfId="0" applyFont="1" applyFill="1" applyBorder="1" applyAlignment="1">
      <alignment horizontal="center" vertical="center" wrapText="1"/>
    </xf>
    <xf numFmtId="0" fontId="2" fillId="11" borderId="0" xfId="0" applyFont="1" applyFill="1" applyBorder="1" applyAlignment="1">
      <alignment horizontal="center" vertical="center" wrapText="1"/>
    </xf>
    <xf numFmtId="0" fontId="2" fillId="11" borderId="1" xfId="0" applyFont="1" applyFill="1" applyBorder="1"/>
    <xf numFmtId="0" fontId="2" fillId="11" borderId="0" xfId="0" applyFont="1" applyFill="1" applyBorder="1"/>
    <xf numFmtId="0" fontId="17" fillId="11" borderId="1" xfId="0" applyFont="1" applyFill="1" applyBorder="1" applyAlignment="1">
      <alignment vertical="center"/>
    </xf>
    <xf numFmtId="0" fontId="17" fillId="11" borderId="1" xfId="0" applyFont="1" applyFill="1" applyBorder="1"/>
    <xf numFmtId="0" fontId="17" fillId="11" borderId="0" xfId="0" applyFont="1" applyFill="1" applyBorder="1" applyAlignment="1">
      <alignment vertical="center"/>
    </xf>
    <xf numFmtId="0" fontId="17" fillId="11" borderId="0" xfId="0" applyFont="1" applyFill="1" applyBorder="1"/>
    <xf numFmtId="0" fontId="2" fillId="11" borderId="1" xfId="0" applyFont="1" applyFill="1" applyBorder="1" applyAlignment="1">
      <alignment wrapText="1"/>
    </xf>
    <xf numFmtId="0" fontId="17" fillId="11" borderId="1" xfId="0" applyFont="1" applyFill="1" applyBorder="1" applyAlignment="1">
      <alignment vertical="center" wrapText="1"/>
    </xf>
    <xf numFmtId="0" fontId="18" fillId="11" borderId="1" xfId="0" applyFont="1" applyFill="1" applyBorder="1"/>
    <xf numFmtId="0" fontId="2" fillId="11" borderId="14" xfId="0" applyFont="1" applyFill="1" applyBorder="1"/>
    <xf numFmtId="0" fontId="2" fillId="11" borderId="0" xfId="0" applyFont="1" applyFill="1" applyBorder="1" applyAlignment="1"/>
    <xf numFmtId="0" fontId="16" fillId="11" borderId="0" xfId="0" applyFont="1" applyFill="1" applyBorder="1" applyAlignment="1">
      <alignment vertical="center" wrapText="1"/>
    </xf>
    <xf numFmtId="0" fontId="4" fillId="11" borderId="1" xfId="0" applyFont="1" applyFill="1" applyBorder="1" applyAlignment="1">
      <alignment horizontal="center" vertical="center" wrapText="1"/>
    </xf>
    <xf numFmtId="0" fontId="11" fillId="11" borderId="1" xfId="0" applyFont="1" applyFill="1" applyBorder="1" applyAlignment="1">
      <alignment horizontal="left" vertical="center" wrapText="1"/>
    </xf>
    <xf numFmtId="0" fontId="16" fillId="11" borderId="0" xfId="0" applyFont="1" applyFill="1" applyBorder="1" applyAlignment="1">
      <alignment horizontal="left"/>
    </xf>
    <xf numFmtId="0" fontId="4" fillId="11" borderId="0" xfId="0" applyFont="1" applyFill="1" applyBorder="1"/>
    <xf numFmtId="0" fontId="3" fillId="11" borderId="0" xfId="0" applyFont="1" applyFill="1" applyBorder="1" applyAlignment="1">
      <alignment horizontal="center" vertical="center" wrapText="1"/>
    </xf>
    <xf numFmtId="0" fontId="3" fillId="11" borderId="1" xfId="0" applyFont="1" applyFill="1" applyBorder="1"/>
    <xf numFmtId="0" fontId="8" fillId="11" borderId="0" xfId="0" applyFont="1" applyFill="1" applyBorder="1" applyAlignment="1">
      <alignment vertical="center"/>
    </xf>
    <xf numFmtId="0" fontId="3" fillId="11" borderId="1" xfId="0" applyFont="1" applyFill="1" applyBorder="1" applyAlignment="1">
      <alignment wrapText="1"/>
    </xf>
    <xf numFmtId="0" fontId="6" fillId="11" borderId="7" xfId="0" applyFont="1" applyFill="1" applyBorder="1" applyAlignment="1">
      <alignment vertical="center" wrapText="1"/>
    </xf>
    <xf numFmtId="0" fontId="3" fillId="11" borderId="1" xfId="0" applyFont="1" applyFill="1" applyBorder="1" applyAlignment="1">
      <alignment horizontal="center" vertical="center" wrapText="1"/>
    </xf>
    <xf numFmtId="0" fontId="6" fillId="12" borderId="1" xfId="0" applyFont="1" applyFill="1" applyBorder="1" applyAlignment="1">
      <alignment vertical="center" wrapText="1"/>
    </xf>
    <xf numFmtId="0" fontId="6" fillId="6" borderId="1" xfId="0" applyFont="1" applyFill="1" applyBorder="1" applyAlignment="1">
      <alignment vertical="center" wrapText="1"/>
    </xf>
    <xf numFmtId="164" fontId="6" fillId="11" borderId="7" xfId="0" applyNumberFormat="1" applyFont="1" applyFill="1" applyBorder="1" applyAlignment="1">
      <alignment horizontal="center" vertical="center"/>
    </xf>
    <xf numFmtId="164" fontId="6" fillId="11" borderId="2" xfId="0" applyNumberFormat="1" applyFont="1" applyFill="1" applyBorder="1" applyAlignment="1">
      <alignment horizontal="center" vertical="center"/>
    </xf>
    <xf numFmtId="164" fontId="6" fillId="11" borderId="8" xfId="0" applyNumberFormat="1" applyFont="1" applyFill="1" applyBorder="1" applyAlignment="1">
      <alignment horizontal="center" vertical="center"/>
    </xf>
    <xf numFmtId="0" fontId="3" fillId="11"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3" fillId="11" borderId="7" xfId="0" applyFont="1" applyFill="1" applyBorder="1" applyAlignment="1">
      <alignment horizontal="center" vertical="center"/>
    </xf>
    <xf numFmtId="0" fontId="3" fillId="11" borderId="2" xfId="0" applyFont="1" applyFill="1" applyBorder="1" applyAlignment="1">
      <alignment horizontal="center" vertical="center"/>
    </xf>
    <xf numFmtId="0" fontId="3" fillId="11" borderId="8" xfId="0" applyFont="1" applyFill="1" applyBorder="1" applyAlignment="1">
      <alignment horizontal="center" vertical="center"/>
    </xf>
    <xf numFmtId="0" fontId="19" fillId="11" borderId="0" xfId="0" applyFont="1" applyFill="1" applyBorder="1" applyAlignment="1">
      <alignment horizontal="center" vertical="center" wrapText="1"/>
    </xf>
    <xf numFmtId="0" fontId="19" fillId="11" borderId="0" xfId="0" applyFont="1" applyFill="1" applyBorder="1" applyAlignment="1">
      <alignment horizontal="center" vertical="center"/>
    </xf>
    <xf numFmtId="0" fontId="16" fillId="11" borderId="7" xfId="0" applyFont="1" applyFill="1" applyBorder="1" applyAlignment="1">
      <alignment horizontal="center" vertical="center" wrapText="1"/>
    </xf>
    <xf numFmtId="0" fontId="16" fillId="11" borderId="2" xfId="0" applyFont="1" applyFill="1" applyBorder="1" applyAlignment="1">
      <alignment horizontal="center" vertical="center" wrapText="1"/>
    </xf>
    <xf numFmtId="0" fontId="16" fillId="11" borderId="8"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4" fillId="11" borderId="1" xfId="0" applyFont="1" applyFill="1" applyBorder="1" applyAlignment="1">
      <alignment horizontal="center" wrapText="1"/>
    </xf>
    <xf numFmtId="0" fontId="4" fillId="11" borderId="1" xfId="0" applyFont="1" applyFill="1" applyBorder="1" applyAlignment="1">
      <alignment horizontal="center"/>
    </xf>
    <xf numFmtId="0" fontId="6" fillId="11" borderId="1"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7" fillId="11" borderId="2" xfId="0" applyFont="1" applyFill="1" applyBorder="1" applyAlignment="1">
      <alignment horizontal="center" vertical="center" wrapText="1"/>
    </xf>
    <xf numFmtId="0" fontId="7" fillId="11" borderId="8" xfId="0" applyFont="1" applyFill="1" applyBorder="1" applyAlignment="1">
      <alignment horizontal="center" vertical="center" wrapText="1"/>
    </xf>
    <xf numFmtId="0" fontId="12" fillId="11" borderId="13" xfId="0" applyFont="1" applyFill="1" applyBorder="1" applyAlignment="1">
      <alignment horizontal="center" vertical="center" wrapText="1"/>
    </xf>
    <xf numFmtId="0" fontId="12" fillId="11" borderId="13" xfId="0" applyFont="1" applyFill="1" applyBorder="1" applyAlignment="1">
      <alignment horizontal="center" vertical="center"/>
    </xf>
    <xf numFmtId="0" fontId="6" fillId="9" borderId="7" xfId="0" applyFont="1" applyFill="1" applyBorder="1" applyAlignment="1">
      <alignment horizontal="left" vertical="center" wrapText="1"/>
    </xf>
    <xf numFmtId="0" fontId="6" fillId="9" borderId="8" xfId="0" applyFont="1" applyFill="1" applyBorder="1" applyAlignment="1">
      <alignment horizontal="left" vertical="center" wrapText="1"/>
    </xf>
    <xf numFmtId="0" fontId="17" fillId="3" borderId="1"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12" fillId="0" borderId="13" xfId="0" applyFont="1" applyFill="1" applyBorder="1" applyAlignment="1">
      <alignment horizontal="center"/>
    </xf>
    <xf numFmtId="0" fontId="6" fillId="8" borderId="7" xfId="0" applyFont="1" applyFill="1" applyBorder="1" applyAlignment="1">
      <alignment horizontal="left" vertical="center" wrapText="1"/>
    </xf>
    <xf numFmtId="0" fontId="6" fillId="8"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8" fillId="0" borderId="1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3" fillId="3" borderId="5"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6" fillId="12" borderId="7" xfId="0" applyFont="1" applyFill="1" applyBorder="1" applyAlignment="1">
      <alignment horizontal="left" vertical="center" wrapText="1"/>
    </xf>
    <xf numFmtId="0" fontId="6" fillId="12" borderId="8"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1" xfId="0" applyFont="1" applyFill="1" applyBorder="1" applyAlignment="1">
      <alignment horizontal="left" vertical="center" wrapText="1"/>
    </xf>
    <xf numFmtId="49" fontId="6" fillId="6" borderId="1" xfId="0" applyNumberFormat="1" applyFont="1" applyFill="1" applyBorder="1" applyAlignment="1">
      <alignment horizontal="left" vertical="center" wrapText="1"/>
    </xf>
    <xf numFmtId="0" fontId="4" fillId="0" borderId="1" xfId="0" applyFont="1" applyFill="1" applyBorder="1" applyAlignment="1">
      <alignment horizontal="center" wrapText="1"/>
    </xf>
    <xf numFmtId="0" fontId="16"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8" fillId="0" borderId="7" xfId="0" applyFont="1" applyBorder="1" applyAlignment="1">
      <alignment horizontal="center" vertical="center" wrapText="1"/>
    </xf>
    <xf numFmtId="0" fontId="3" fillId="3" borderId="7"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xf>
    <xf numFmtId="0" fontId="6" fillId="8"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16" fillId="11" borderId="1" xfId="0" applyFont="1" applyFill="1" applyBorder="1" applyAlignment="1">
      <alignment horizontal="center" vertical="center" wrapText="1"/>
    </xf>
    <xf numFmtId="0" fontId="6" fillId="11" borderId="7" xfId="0" applyFont="1" applyFill="1" applyBorder="1" applyAlignment="1">
      <alignment horizontal="left" vertical="center" wrapText="1"/>
    </xf>
    <xf numFmtId="0" fontId="6" fillId="11" borderId="8" xfId="0" applyFont="1" applyFill="1" applyBorder="1" applyAlignment="1">
      <alignment horizontal="left" vertical="center" wrapText="1"/>
    </xf>
    <xf numFmtId="0" fontId="3" fillId="11" borderId="7" xfId="0" applyFont="1" applyFill="1" applyBorder="1" applyAlignment="1">
      <alignment horizontal="left" vertical="center" wrapText="1"/>
    </xf>
    <xf numFmtId="0" fontId="3" fillId="11" borderId="8" xfId="0" applyFont="1" applyFill="1" applyBorder="1" applyAlignment="1">
      <alignment horizontal="left" vertical="center" wrapText="1"/>
    </xf>
    <xf numFmtId="0" fontId="6" fillId="11" borderId="1" xfId="0" applyFont="1" applyFill="1" applyBorder="1" applyAlignment="1">
      <alignment horizontal="left" vertical="center" wrapText="1"/>
    </xf>
    <xf numFmtId="0" fontId="12" fillId="11" borderId="13" xfId="0" applyFont="1" applyFill="1" applyBorder="1" applyAlignment="1">
      <alignment horizontal="center"/>
    </xf>
    <xf numFmtId="0" fontId="17" fillId="11" borderId="1"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2" fillId="11" borderId="1" xfId="0" applyFont="1" applyFill="1" applyBorder="1" applyAlignment="1">
      <alignment horizontal="center" vertical="center" wrapText="1"/>
    </xf>
    <xf numFmtId="49" fontId="6" fillId="11" borderId="1" xfId="0" applyNumberFormat="1" applyFont="1" applyFill="1" applyBorder="1" applyAlignment="1">
      <alignment horizontal="left" vertical="center" wrapText="1"/>
    </xf>
    <xf numFmtId="0" fontId="3" fillId="11" borderId="7"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3" fillId="11" borderId="1" xfId="0" applyFont="1" applyFill="1" applyBorder="1" applyAlignment="1">
      <alignment horizontal="left" vertical="center" wrapText="1"/>
    </xf>
    <xf numFmtId="0" fontId="3" fillId="11" borderId="9"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3" fillId="11" borderId="1" xfId="0" applyFont="1" applyFill="1" applyBorder="1" applyAlignment="1">
      <alignment horizontal="center" vertical="center"/>
    </xf>
    <xf numFmtId="0" fontId="3" fillId="0" borderId="0" xfId="0" applyFont="1" applyFill="1" applyBorder="1" applyAlignment="1">
      <alignment horizontal="center" vertical="center" wrapText="1"/>
    </xf>
    <xf numFmtId="0" fontId="6" fillId="10" borderId="7" xfId="0" applyFont="1" applyFill="1" applyBorder="1" applyAlignment="1">
      <alignment horizontal="left" vertical="center" wrapText="1"/>
    </xf>
    <xf numFmtId="0" fontId="6" fillId="10" borderId="8" xfId="0" applyFont="1" applyFill="1" applyBorder="1" applyAlignment="1">
      <alignment horizontal="left" vertical="center" wrapText="1"/>
    </xf>
    <xf numFmtId="0" fontId="6" fillId="3" borderId="7"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8" xfId="0" applyFont="1" applyFill="1" applyBorder="1" applyAlignment="1">
      <alignment horizontal="center" vertical="center"/>
    </xf>
    <xf numFmtId="0" fontId="12" fillId="0" borderId="13" xfId="0" applyFont="1" applyFill="1" applyBorder="1" applyAlignment="1">
      <alignment horizontal="center" wrapText="1"/>
    </xf>
    <xf numFmtId="0" fontId="4" fillId="0" borderId="1" xfId="0" applyFont="1" applyBorder="1" applyAlignment="1">
      <alignment horizontal="center" wrapText="1"/>
    </xf>
    <xf numFmtId="0" fontId="4" fillId="0" borderId="1" xfId="0" applyFont="1" applyBorder="1" applyAlignment="1">
      <alignment horizontal="center"/>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11" borderId="7" xfId="0" applyFont="1" applyFill="1" applyBorder="1" applyAlignment="1">
      <alignment horizontal="center" wrapText="1"/>
    </xf>
    <xf numFmtId="0" fontId="4" fillId="11" borderId="8" xfId="0" applyFont="1" applyFill="1" applyBorder="1" applyAlignment="1">
      <alignment horizontal="center" wrapText="1"/>
    </xf>
    <xf numFmtId="0" fontId="7" fillId="11" borderId="1" xfId="0" applyFont="1" applyFill="1" applyBorder="1" applyAlignment="1">
      <alignment horizontal="center" vertical="center" wrapText="1"/>
    </xf>
    <xf numFmtId="164" fontId="6" fillId="11" borderId="1" xfId="0" applyNumberFormat="1" applyFont="1" applyFill="1" applyBorder="1" applyAlignment="1">
      <alignment horizontal="center" vertical="center"/>
    </xf>
    <xf numFmtId="0" fontId="4" fillId="11" borderId="5" xfId="0" applyFont="1" applyFill="1" applyBorder="1" applyAlignment="1">
      <alignment horizontal="center" vertical="center" wrapText="1"/>
    </xf>
    <xf numFmtId="0" fontId="4" fillId="11" borderId="6" xfId="0" applyFont="1" applyFill="1" applyBorder="1" applyAlignment="1">
      <alignment horizontal="center" vertical="center" wrapText="1"/>
    </xf>
    <xf numFmtId="0" fontId="12" fillId="0" borderId="11" xfId="0" applyFont="1" applyFill="1" applyBorder="1" applyAlignment="1">
      <alignment horizontal="center"/>
    </xf>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6" borderId="1" xfId="0" applyFont="1" applyFill="1" applyBorder="1" applyAlignment="1">
      <alignment horizontal="left" vertic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164" fontId="6" fillId="8" borderId="7" xfId="0" applyNumberFormat="1" applyFont="1" applyFill="1" applyBorder="1" applyAlignment="1">
      <alignment horizontal="center" vertical="center"/>
    </xf>
    <xf numFmtId="164" fontId="6" fillId="8" borderId="8"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BDD7EE"/>
      <color rgb="FFCCFF66"/>
      <color rgb="FF097D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pageSetUpPr fitToPage="1"/>
  </sheetPr>
  <dimension ref="A1:I179"/>
  <sheetViews>
    <sheetView zoomScale="70" zoomScaleNormal="70" workbookViewId="0">
      <selection activeCell="C15" sqref="C15"/>
    </sheetView>
  </sheetViews>
  <sheetFormatPr baseColWidth="10" defaultRowHeight="15" x14ac:dyDescent="0.25"/>
  <cols>
    <col min="1" max="1" width="23" customWidth="1"/>
    <col min="2" max="2" width="125.5703125" customWidth="1"/>
    <col min="3" max="3" width="51.42578125" customWidth="1"/>
    <col min="4" max="4" width="69.42578125" customWidth="1"/>
    <col min="5" max="6" width="12.5703125" style="1" customWidth="1"/>
    <col min="7" max="7" width="12.5703125" customWidth="1"/>
    <col min="8" max="8" width="100" customWidth="1"/>
  </cols>
  <sheetData>
    <row r="1" spans="1:9" ht="60.75" customHeight="1" x14ac:dyDescent="0.25">
      <c r="A1" s="172" t="s">
        <v>154</v>
      </c>
      <c r="B1" s="173"/>
      <c r="C1" s="173"/>
      <c r="D1" s="173"/>
      <c r="E1" s="173"/>
      <c r="F1" s="173"/>
      <c r="G1" s="173"/>
      <c r="H1" s="108"/>
    </row>
    <row r="2" spans="1:9" ht="27.75" customHeight="1" x14ac:dyDescent="0.25">
      <c r="A2" s="174" t="s">
        <v>87</v>
      </c>
      <c r="B2" s="175"/>
      <c r="C2" s="175"/>
      <c r="D2" s="175"/>
      <c r="E2" s="175"/>
      <c r="F2" s="175"/>
      <c r="G2" s="176"/>
      <c r="H2" s="108"/>
    </row>
    <row r="3" spans="1:9" ht="21" customHeight="1" x14ac:dyDescent="0.25">
      <c r="A3" s="177" t="s">
        <v>37</v>
      </c>
      <c r="B3" s="177"/>
      <c r="C3" s="177"/>
      <c r="D3" s="177"/>
      <c r="E3" s="177"/>
      <c r="F3" s="177"/>
      <c r="G3" s="177"/>
      <c r="H3" s="108"/>
    </row>
    <row r="4" spans="1:9" ht="30.75" customHeight="1" x14ac:dyDescent="0.25">
      <c r="A4" s="167"/>
      <c r="B4" s="168" t="s">
        <v>0</v>
      </c>
      <c r="C4" s="167" t="s">
        <v>1</v>
      </c>
      <c r="D4" s="168" t="s">
        <v>2</v>
      </c>
      <c r="E4" s="178" t="s">
        <v>60</v>
      </c>
      <c r="F4" s="179"/>
      <c r="G4" s="179"/>
      <c r="H4" s="108"/>
    </row>
    <row r="5" spans="1:9" ht="20.25" customHeight="1" x14ac:dyDescent="0.25">
      <c r="A5" s="167"/>
      <c r="B5" s="168"/>
      <c r="C5" s="167"/>
      <c r="D5" s="168"/>
      <c r="E5" s="109" t="s">
        <v>13</v>
      </c>
      <c r="F5" s="109" t="s">
        <v>33</v>
      </c>
      <c r="G5" s="109" t="s">
        <v>34</v>
      </c>
      <c r="H5" s="108"/>
    </row>
    <row r="6" spans="1:9" ht="67.5" customHeight="1" x14ac:dyDescent="0.25">
      <c r="A6" s="180" t="s">
        <v>4</v>
      </c>
      <c r="B6" s="110" t="s">
        <v>64</v>
      </c>
      <c r="C6" s="110" t="s">
        <v>142</v>
      </c>
      <c r="D6" s="110" t="s">
        <v>138</v>
      </c>
      <c r="E6" s="163" t="s">
        <v>59</v>
      </c>
      <c r="F6" s="164"/>
      <c r="G6" s="165"/>
      <c r="H6" s="108"/>
    </row>
    <row r="7" spans="1:9" ht="52.5" customHeight="1" x14ac:dyDescent="0.25">
      <c r="A7" s="180"/>
      <c r="B7" s="110" t="s">
        <v>90</v>
      </c>
      <c r="C7" s="110" t="s">
        <v>22</v>
      </c>
      <c r="D7" s="111" t="s">
        <v>123</v>
      </c>
      <c r="E7" s="163" t="s">
        <v>59</v>
      </c>
      <c r="F7" s="164"/>
      <c r="G7" s="165"/>
      <c r="H7" s="108"/>
    </row>
    <row r="8" spans="1:9" ht="73.5" customHeight="1" x14ac:dyDescent="0.25">
      <c r="A8" s="180"/>
      <c r="B8" s="112" t="s">
        <v>89</v>
      </c>
      <c r="C8" s="110" t="s">
        <v>14</v>
      </c>
      <c r="D8" s="111" t="s">
        <v>115</v>
      </c>
      <c r="E8" s="163" t="s">
        <v>59</v>
      </c>
      <c r="F8" s="164"/>
      <c r="G8" s="165"/>
      <c r="H8" s="108"/>
    </row>
    <row r="9" spans="1:9" ht="68.25" customHeight="1" x14ac:dyDescent="0.25">
      <c r="A9" s="166" t="s">
        <v>13</v>
      </c>
      <c r="B9" s="110" t="s">
        <v>129</v>
      </c>
      <c r="C9" s="112"/>
      <c r="D9" s="113" t="s">
        <v>138</v>
      </c>
      <c r="E9" s="163" t="s">
        <v>59</v>
      </c>
      <c r="F9" s="164"/>
      <c r="G9" s="165"/>
      <c r="H9" s="108"/>
    </row>
    <row r="10" spans="1:9" ht="42" customHeight="1" x14ac:dyDescent="0.25">
      <c r="A10" s="166"/>
      <c r="B10" s="112" t="s">
        <v>117</v>
      </c>
      <c r="C10" s="112"/>
      <c r="D10" s="113" t="s">
        <v>116</v>
      </c>
      <c r="E10" s="114">
        <v>0.65916398713826363</v>
      </c>
      <c r="F10" s="114">
        <v>0.65916398713826363</v>
      </c>
      <c r="G10" s="114">
        <v>0.65916398713826363</v>
      </c>
      <c r="H10" s="108"/>
    </row>
    <row r="11" spans="1:9" ht="24.75" customHeight="1" x14ac:dyDescent="0.25">
      <c r="A11" s="166"/>
      <c r="B11" s="112" t="s">
        <v>113</v>
      </c>
      <c r="C11" s="112"/>
      <c r="D11" s="113" t="s">
        <v>116</v>
      </c>
      <c r="E11" s="169" t="s">
        <v>59</v>
      </c>
      <c r="F11" s="170"/>
      <c r="G11" s="171"/>
      <c r="H11" s="108"/>
    </row>
    <row r="12" spans="1:9" s="1" customFormat="1" ht="102.75" customHeight="1" x14ac:dyDescent="0.25">
      <c r="A12" s="166"/>
      <c r="B12" s="110" t="s">
        <v>143</v>
      </c>
      <c r="C12" s="110" t="s">
        <v>122</v>
      </c>
      <c r="D12" s="113" t="s">
        <v>116</v>
      </c>
      <c r="E12" s="114">
        <v>75.665554999999983</v>
      </c>
      <c r="F12" s="114">
        <v>75.665554999999983</v>
      </c>
      <c r="G12" s="114">
        <v>75.665554999999983</v>
      </c>
      <c r="H12" s="108"/>
    </row>
    <row r="13" spans="1:9" s="1" customFormat="1" ht="46.5" customHeight="1" x14ac:dyDescent="0.25">
      <c r="A13" s="166"/>
      <c r="B13" s="110" t="s">
        <v>145</v>
      </c>
      <c r="C13" s="112"/>
      <c r="D13" s="113" t="s">
        <v>116</v>
      </c>
      <c r="E13" s="163" t="s">
        <v>59</v>
      </c>
      <c r="F13" s="164"/>
      <c r="G13" s="165"/>
      <c r="H13" s="108"/>
    </row>
    <row r="14" spans="1:9" s="1" customFormat="1" ht="60" customHeight="1" x14ac:dyDescent="0.25">
      <c r="A14" s="166"/>
      <c r="B14" s="110" t="s">
        <v>146</v>
      </c>
      <c r="C14" s="112"/>
      <c r="D14" s="113" t="s">
        <v>116</v>
      </c>
      <c r="E14" s="163" t="s">
        <v>59</v>
      </c>
      <c r="F14" s="164"/>
      <c r="G14" s="165"/>
      <c r="H14" s="108"/>
    </row>
    <row r="15" spans="1:9" s="1" customFormat="1" ht="237.75" customHeight="1" x14ac:dyDescent="0.25">
      <c r="A15" s="166"/>
      <c r="B15" s="110" t="s">
        <v>153</v>
      </c>
      <c r="C15" s="110" t="s">
        <v>100</v>
      </c>
      <c r="D15" s="113" t="s">
        <v>139</v>
      </c>
      <c r="E15" s="163" t="s">
        <v>59</v>
      </c>
      <c r="F15" s="164"/>
      <c r="G15" s="165"/>
      <c r="H15" s="108"/>
    </row>
    <row r="16" spans="1:9" s="10" customFormat="1" ht="96.75" customHeight="1" x14ac:dyDescent="0.25">
      <c r="A16" s="115" t="s">
        <v>30</v>
      </c>
      <c r="B16" s="110" t="s">
        <v>131</v>
      </c>
      <c r="C16" s="110" t="s">
        <v>133</v>
      </c>
      <c r="D16" s="113" t="s">
        <v>140</v>
      </c>
      <c r="E16" s="114"/>
      <c r="F16" s="114">
        <v>22.77</v>
      </c>
      <c r="G16" s="114">
        <v>22.77</v>
      </c>
      <c r="H16" s="108"/>
      <c r="I16" s="1"/>
    </row>
    <row r="17" spans="1:9" ht="76.5" customHeight="1" x14ac:dyDescent="0.25">
      <c r="A17" s="115" t="s">
        <v>35</v>
      </c>
      <c r="B17" s="110" t="s">
        <v>144</v>
      </c>
      <c r="C17" s="110"/>
      <c r="D17" s="113" t="s">
        <v>116</v>
      </c>
      <c r="E17" s="114"/>
      <c r="F17" s="114"/>
      <c r="G17" s="114">
        <v>68.626479999999987</v>
      </c>
      <c r="H17" s="108"/>
      <c r="I17" s="1"/>
    </row>
    <row r="18" spans="1:9" ht="6.75" customHeight="1" x14ac:dyDescent="0.25">
      <c r="A18" s="108"/>
      <c r="B18" s="108"/>
      <c r="C18" s="108"/>
      <c r="D18" s="116"/>
      <c r="E18" s="117"/>
      <c r="F18" s="117"/>
      <c r="G18" s="117"/>
      <c r="H18" s="108"/>
      <c r="I18" s="1"/>
    </row>
    <row r="19" spans="1:9" ht="92.25" customHeight="1" x14ac:dyDescent="0.25">
      <c r="A19" s="115" t="s">
        <v>71</v>
      </c>
      <c r="B19" s="110" t="s">
        <v>65</v>
      </c>
      <c r="C19" s="110"/>
      <c r="D19" s="113" t="s">
        <v>116</v>
      </c>
      <c r="E19" s="114">
        <v>110.26697000000001</v>
      </c>
      <c r="F19" s="114">
        <v>110.26697000000001</v>
      </c>
      <c r="G19" s="114">
        <v>110.26697000000001</v>
      </c>
      <c r="H19" s="108"/>
      <c r="I19" s="1"/>
    </row>
    <row r="20" spans="1:9" ht="6.75" customHeight="1" x14ac:dyDescent="0.25">
      <c r="A20" s="108"/>
      <c r="B20" s="108"/>
      <c r="C20" s="108"/>
      <c r="D20" s="116"/>
      <c r="E20" s="117"/>
      <c r="F20" s="117"/>
      <c r="G20" s="117"/>
      <c r="H20" s="108"/>
      <c r="I20" s="1"/>
    </row>
    <row r="21" spans="1:9" ht="15.75" x14ac:dyDescent="0.25">
      <c r="A21" s="108"/>
      <c r="B21" s="108"/>
      <c r="C21" s="108"/>
      <c r="D21" s="118" t="s">
        <v>74</v>
      </c>
      <c r="E21" s="119">
        <f>SUM(E10:E17)</f>
        <v>76.32471898713824</v>
      </c>
      <c r="F21" s="119">
        <f t="shared" ref="F21:G21" si="0">SUM(F10:F17)</f>
        <v>99.094718987138236</v>
      </c>
      <c r="G21" s="119">
        <f t="shared" si="0"/>
        <v>167.72119898713822</v>
      </c>
      <c r="H21" s="108"/>
    </row>
    <row r="22" spans="1:9" ht="15.75" x14ac:dyDescent="0.25">
      <c r="A22" s="108"/>
      <c r="B22" s="108"/>
      <c r="C22" s="108"/>
      <c r="D22" s="118" t="s">
        <v>83</v>
      </c>
      <c r="E22" s="119">
        <f>E21+E19</f>
        <v>186.59168898713824</v>
      </c>
      <c r="F22" s="119">
        <f t="shared" ref="F22:G22" si="1">F21+F19</f>
        <v>209.36168898713825</v>
      </c>
      <c r="G22" s="119">
        <f t="shared" si="1"/>
        <v>277.98816898713824</v>
      </c>
      <c r="H22" s="108"/>
    </row>
    <row r="23" spans="1:9" ht="15.75" x14ac:dyDescent="0.25">
      <c r="A23" s="108"/>
      <c r="B23" s="108"/>
      <c r="C23" s="108"/>
      <c r="D23" s="120" t="s">
        <v>62</v>
      </c>
      <c r="E23" s="121">
        <v>0.2</v>
      </c>
      <c r="F23" s="121">
        <f t="shared" ref="F23:G23" si="2">0.2</f>
        <v>0.2</v>
      </c>
      <c r="G23" s="121">
        <f t="shared" si="2"/>
        <v>0.2</v>
      </c>
      <c r="H23" s="108"/>
    </row>
    <row r="24" spans="1:9" ht="21" customHeight="1" x14ac:dyDescent="0.25">
      <c r="A24" s="108"/>
      <c r="B24" s="108"/>
      <c r="C24" s="108"/>
      <c r="D24" s="122" t="s">
        <v>73</v>
      </c>
      <c r="E24" s="119">
        <f>E23*E21+E21</f>
        <v>91.589662784565888</v>
      </c>
      <c r="F24" s="119">
        <f t="shared" ref="F24:G24" si="3">F23*F21+F21</f>
        <v>118.91366278456589</v>
      </c>
      <c r="G24" s="119">
        <f t="shared" si="3"/>
        <v>201.26543878456587</v>
      </c>
      <c r="H24" s="108"/>
    </row>
    <row r="25" spans="1:9" ht="21" customHeight="1" x14ac:dyDescent="0.25">
      <c r="A25" s="108"/>
      <c r="B25" s="108"/>
      <c r="C25" s="108"/>
      <c r="D25" s="122" t="s">
        <v>84</v>
      </c>
      <c r="E25" s="119">
        <f>E24+E19</f>
        <v>201.8566327845659</v>
      </c>
      <c r="F25" s="119">
        <f t="shared" ref="F25:G25" si="4">F24+F19</f>
        <v>229.18063278456589</v>
      </c>
      <c r="G25" s="119">
        <f t="shared" si="4"/>
        <v>311.53240878456586</v>
      </c>
      <c r="H25" s="108"/>
    </row>
    <row r="26" spans="1:9" x14ac:dyDescent="0.25">
      <c r="A26" s="108"/>
      <c r="B26" s="108"/>
      <c r="C26" s="108"/>
      <c r="D26" s="108"/>
      <c r="E26" s="123"/>
      <c r="F26" s="108"/>
      <c r="G26" s="108"/>
      <c r="H26" s="108"/>
    </row>
    <row r="27" spans="1:9" x14ac:dyDescent="0.25">
      <c r="A27" s="108"/>
      <c r="B27" s="108"/>
      <c r="C27" s="108"/>
      <c r="D27" s="108"/>
      <c r="E27" s="108"/>
      <c r="F27" s="108"/>
      <c r="G27" s="108"/>
      <c r="H27" s="108"/>
    </row>
    <row r="28" spans="1:9" x14ac:dyDescent="0.25">
      <c r="A28" s="108"/>
      <c r="B28" s="108"/>
      <c r="C28" s="108"/>
      <c r="D28" s="108"/>
      <c r="E28" s="108"/>
      <c r="F28" s="108"/>
      <c r="G28" s="108"/>
      <c r="H28" s="108"/>
    </row>
    <row r="29" spans="1:9" x14ac:dyDescent="0.25">
      <c r="A29" s="108"/>
      <c r="B29" s="108"/>
      <c r="C29" s="108"/>
      <c r="D29" s="108"/>
      <c r="E29" s="108"/>
      <c r="F29" s="108"/>
      <c r="G29" s="108"/>
      <c r="H29" s="108"/>
    </row>
    <row r="30" spans="1:9" x14ac:dyDescent="0.25">
      <c r="A30" s="108"/>
      <c r="B30" s="108"/>
      <c r="C30" s="108"/>
      <c r="D30" s="108"/>
      <c r="E30" s="108"/>
      <c r="F30" s="108"/>
      <c r="G30" s="108"/>
      <c r="H30" s="108"/>
    </row>
    <row r="31" spans="1:9" x14ac:dyDescent="0.25">
      <c r="A31" s="108"/>
      <c r="B31" s="108"/>
      <c r="C31" s="108"/>
      <c r="D31" s="108"/>
      <c r="E31" s="108"/>
      <c r="F31" s="108"/>
      <c r="G31" s="108"/>
      <c r="H31" s="108"/>
    </row>
    <row r="32" spans="1:9" x14ac:dyDescent="0.25">
      <c r="A32" s="108"/>
      <c r="B32" s="108"/>
      <c r="C32" s="108"/>
      <c r="D32" s="108"/>
      <c r="E32" s="108"/>
      <c r="F32" s="108"/>
      <c r="G32" s="108"/>
      <c r="H32" s="108"/>
    </row>
    <row r="33" spans="1:8" x14ac:dyDescent="0.25">
      <c r="A33" s="108"/>
      <c r="B33" s="108"/>
      <c r="C33" s="108"/>
      <c r="D33" s="108"/>
      <c r="E33" s="108"/>
      <c r="F33" s="108"/>
      <c r="G33" s="108"/>
      <c r="H33" s="108"/>
    </row>
    <row r="34" spans="1:8" x14ac:dyDescent="0.25">
      <c r="A34" s="108"/>
      <c r="B34" s="108"/>
      <c r="C34" s="108"/>
      <c r="D34" s="108"/>
      <c r="E34" s="108"/>
      <c r="F34" s="108"/>
      <c r="G34" s="108"/>
      <c r="H34" s="108"/>
    </row>
    <row r="35" spans="1:8" x14ac:dyDescent="0.25">
      <c r="A35" s="108"/>
      <c r="B35" s="108"/>
      <c r="C35" s="108"/>
      <c r="D35" s="108"/>
      <c r="E35" s="108"/>
      <c r="F35" s="108"/>
      <c r="G35" s="108"/>
      <c r="H35" s="108"/>
    </row>
    <row r="36" spans="1:8" x14ac:dyDescent="0.25">
      <c r="A36" s="108"/>
      <c r="B36" s="108"/>
      <c r="C36" s="108"/>
      <c r="D36" s="108"/>
      <c r="E36" s="108"/>
      <c r="F36" s="108"/>
      <c r="G36" s="108"/>
      <c r="H36" s="108"/>
    </row>
    <row r="37" spans="1:8" x14ac:dyDescent="0.25">
      <c r="A37" s="108"/>
      <c r="B37" s="108"/>
      <c r="C37" s="108"/>
      <c r="D37" s="108"/>
      <c r="E37" s="108"/>
      <c r="F37" s="108"/>
      <c r="G37" s="108"/>
      <c r="H37" s="108"/>
    </row>
    <row r="38" spans="1:8" x14ac:dyDescent="0.25">
      <c r="A38" s="108"/>
      <c r="B38" s="108"/>
      <c r="C38" s="108"/>
      <c r="D38" s="108"/>
      <c r="E38" s="108"/>
      <c r="F38" s="108"/>
      <c r="G38" s="108"/>
      <c r="H38" s="108"/>
    </row>
    <row r="39" spans="1:8" x14ac:dyDescent="0.25">
      <c r="A39" s="108"/>
      <c r="B39" s="108"/>
      <c r="C39" s="108"/>
      <c r="D39" s="108"/>
      <c r="E39" s="108"/>
      <c r="F39" s="108"/>
      <c r="G39" s="108"/>
      <c r="H39" s="108"/>
    </row>
    <row r="40" spans="1:8" x14ac:dyDescent="0.25">
      <c r="A40" s="108"/>
      <c r="B40" s="108"/>
      <c r="C40" s="108"/>
      <c r="D40" s="108"/>
      <c r="E40" s="108"/>
      <c r="F40" s="108"/>
      <c r="G40" s="108"/>
      <c r="H40" s="108"/>
    </row>
    <row r="41" spans="1:8" x14ac:dyDescent="0.25">
      <c r="A41" s="108"/>
      <c r="B41" s="108"/>
      <c r="C41" s="108"/>
      <c r="D41" s="108"/>
      <c r="E41" s="108"/>
      <c r="F41" s="108"/>
      <c r="G41" s="108"/>
      <c r="H41" s="108"/>
    </row>
    <row r="42" spans="1:8" x14ac:dyDescent="0.25">
      <c r="A42" s="108"/>
      <c r="B42" s="108"/>
      <c r="C42" s="108"/>
      <c r="D42" s="108"/>
      <c r="E42" s="108"/>
      <c r="F42" s="108"/>
      <c r="G42" s="108"/>
      <c r="H42" s="108"/>
    </row>
    <row r="43" spans="1:8" x14ac:dyDescent="0.25">
      <c r="A43" s="108"/>
      <c r="B43" s="108"/>
      <c r="C43" s="108"/>
      <c r="D43" s="108"/>
      <c r="E43" s="108"/>
      <c r="F43" s="108"/>
      <c r="G43" s="108"/>
      <c r="H43" s="108"/>
    </row>
    <row r="44" spans="1:8" x14ac:dyDescent="0.25">
      <c r="A44" s="108"/>
      <c r="B44" s="108"/>
      <c r="C44" s="108"/>
      <c r="D44" s="108"/>
      <c r="E44" s="108"/>
      <c r="F44" s="108"/>
      <c r="G44" s="108"/>
      <c r="H44" s="108"/>
    </row>
    <row r="45" spans="1:8" x14ac:dyDescent="0.25">
      <c r="A45" s="108"/>
      <c r="B45" s="108"/>
      <c r="C45" s="108"/>
      <c r="D45" s="108"/>
      <c r="E45" s="108"/>
      <c r="F45" s="108"/>
      <c r="G45" s="108"/>
      <c r="H45" s="108"/>
    </row>
    <row r="46" spans="1:8" x14ac:dyDescent="0.25">
      <c r="A46" s="108"/>
      <c r="B46" s="108"/>
      <c r="C46" s="108"/>
      <c r="D46" s="108"/>
      <c r="E46" s="108"/>
      <c r="F46" s="108"/>
      <c r="G46" s="108"/>
      <c r="H46" s="108"/>
    </row>
    <row r="47" spans="1:8" x14ac:dyDescent="0.25">
      <c r="A47" s="108"/>
      <c r="B47" s="108"/>
      <c r="C47" s="108"/>
      <c r="D47" s="108"/>
      <c r="E47" s="108"/>
      <c r="F47" s="108"/>
      <c r="G47" s="108"/>
      <c r="H47" s="108"/>
    </row>
    <row r="48" spans="1:8" x14ac:dyDescent="0.25">
      <c r="A48" s="108"/>
      <c r="B48" s="108"/>
      <c r="C48" s="108"/>
      <c r="D48" s="108"/>
      <c r="E48" s="108"/>
      <c r="F48" s="108"/>
      <c r="G48" s="108"/>
      <c r="H48" s="108"/>
    </row>
    <row r="49" spans="1:8" x14ac:dyDescent="0.25">
      <c r="A49" s="108"/>
      <c r="B49" s="108"/>
      <c r="C49" s="108"/>
      <c r="D49" s="108"/>
      <c r="E49" s="108"/>
      <c r="F49" s="108"/>
      <c r="G49" s="108"/>
      <c r="H49" s="108"/>
    </row>
    <row r="50" spans="1:8" x14ac:dyDescent="0.25">
      <c r="A50" s="108"/>
      <c r="B50" s="108"/>
      <c r="C50" s="108"/>
      <c r="D50" s="108"/>
      <c r="E50" s="108"/>
      <c r="F50" s="108"/>
      <c r="G50" s="108"/>
      <c r="H50" s="108"/>
    </row>
    <row r="51" spans="1:8" x14ac:dyDescent="0.25">
      <c r="A51" s="108"/>
      <c r="B51" s="108"/>
      <c r="C51" s="108"/>
      <c r="D51" s="108"/>
      <c r="E51" s="108"/>
      <c r="F51" s="108"/>
      <c r="G51" s="108"/>
      <c r="H51" s="108"/>
    </row>
    <row r="52" spans="1:8" x14ac:dyDescent="0.25">
      <c r="A52" s="108"/>
      <c r="B52" s="108"/>
      <c r="C52" s="108"/>
      <c r="D52" s="108"/>
      <c r="E52" s="108"/>
      <c r="F52" s="108"/>
      <c r="G52" s="108"/>
      <c r="H52" s="108"/>
    </row>
    <row r="53" spans="1:8" x14ac:dyDescent="0.25">
      <c r="A53" s="108"/>
      <c r="B53" s="108"/>
      <c r="C53" s="108"/>
      <c r="D53" s="108"/>
      <c r="E53" s="108"/>
      <c r="F53" s="108"/>
      <c r="G53" s="108"/>
      <c r="H53" s="108"/>
    </row>
    <row r="54" spans="1:8" x14ac:dyDescent="0.25">
      <c r="A54" s="108"/>
      <c r="B54" s="108"/>
      <c r="C54" s="108"/>
      <c r="D54" s="108"/>
      <c r="E54" s="108"/>
      <c r="F54" s="108"/>
      <c r="G54" s="108"/>
      <c r="H54" s="108"/>
    </row>
    <row r="55" spans="1:8" x14ac:dyDescent="0.25">
      <c r="A55" s="108"/>
      <c r="B55" s="108"/>
      <c r="C55" s="108"/>
      <c r="D55" s="108"/>
      <c r="E55" s="108"/>
      <c r="F55" s="108"/>
      <c r="G55" s="108"/>
      <c r="H55" s="108"/>
    </row>
    <row r="56" spans="1:8" x14ac:dyDescent="0.25">
      <c r="A56" s="108"/>
      <c r="B56" s="108"/>
      <c r="C56" s="108"/>
      <c r="D56" s="108"/>
      <c r="E56" s="108"/>
      <c r="F56" s="108"/>
      <c r="G56" s="108"/>
      <c r="H56" s="108"/>
    </row>
    <row r="57" spans="1:8" x14ac:dyDescent="0.25">
      <c r="A57" s="108"/>
      <c r="B57" s="108"/>
      <c r="C57" s="108"/>
      <c r="D57" s="108"/>
      <c r="E57" s="108"/>
      <c r="F57" s="108"/>
      <c r="G57" s="108"/>
      <c r="H57" s="108"/>
    </row>
    <row r="58" spans="1:8" x14ac:dyDescent="0.25">
      <c r="A58" s="108"/>
      <c r="B58" s="108"/>
      <c r="C58" s="108"/>
      <c r="D58" s="108"/>
      <c r="E58" s="108"/>
      <c r="F58" s="108"/>
      <c r="G58" s="108"/>
      <c r="H58" s="108"/>
    </row>
    <row r="59" spans="1:8" x14ac:dyDescent="0.25">
      <c r="A59" s="108"/>
      <c r="B59" s="108"/>
      <c r="C59" s="108"/>
      <c r="D59" s="108"/>
      <c r="E59" s="108"/>
      <c r="F59" s="108"/>
      <c r="G59" s="108"/>
      <c r="H59" s="108"/>
    </row>
    <row r="60" spans="1:8" x14ac:dyDescent="0.25">
      <c r="A60" s="108"/>
      <c r="B60" s="108"/>
      <c r="C60" s="108"/>
      <c r="D60" s="108"/>
      <c r="E60" s="108"/>
      <c r="F60" s="108"/>
      <c r="G60" s="108"/>
      <c r="H60" s="108"/>
    </row>
    <row r="61" spans="1:8" x14ac:dyDescent="0.25">
      <c r="A61" s="108"/>
      <c r="B61" s="108"/>
      <c r="C61" s="108"/>
      <c r="D61" s="108"/>
      <c r="E61" s="108"/>
      <c r="F61" s="108"/>
      <c r="G61" s="108"/>
      <c r="H61" s="108"/>
    </row>
    <row r="62" spans="1:8" x14ac:dyDescent="0.25">
      <c r="A62" s="108"/>
      <c r="B62" s="108"/>
      <c r="C62" s="108"/>
      <c r="D62" s="108"/>
      <c r="E62" s="108"/>
      <c r="F62" s="108"/>
      <c r="G62" s="108"/>
      <c r="H62" s="108"/>
    </row>
    <row r="63" spans="1:8" x14ac:dyDescent="0.25">
      <c r="A63" s="108"/>
      <c r="B63" s="108"/>
      <c r="C63" s="108"/>
      <c r="D63" s="108"/>
      <c r="E63" s="108"/>
      <c r="F63" s="108"/>
      <c r="G63" s="108"/>
      <c r="H63" s="108"/>
    </row>
    <row r="64" spans="1:8" x14ac:dyDescent="0.25">
      <c r="A64" s="108"/>
      <c r="B64" s="108"/>
      <c r="C64" s="108"/>
      <c r="D64" s="108"/>
      <c r="E64" s="108"/>
      <c r="F64" s="108"/>
      <c r="G64" s="108"/>
      <c r="H64" s="108"/>
    </row>
    <row r="65" spans="1:8" x14ac:dyDescent="0.25">
      <c r="A65" s="108"/>
      <c r="B65" s="108"/>
      <c r="C65" s="108"/>
      <c r="D65" s="108"/>
      <c r="E65" s="108"/>
      <c r="F65" s="108"/>
      <c r="G65" s="108"/>
      <c r="H65" s="108"/>
    </row>
    <row r="66" spans="1:8" x14ac:dyDescent="0.25">
      <c r="A66" s="108"/>
      <c r="B66" s="108"/>
      <c r="C66" s="108"/>
      <c r="D66" s="108"/>
      <c r="E66" s="108"/>
      <c r="F66" s="108"/>
      <c r="G66" s="108"/>
      <c r="H66" s="108"/>
    </row>
    <row r="67" spans="1:8" x14ac:dyDescent="0.25">
      <c r="A67" s="108"/>
      <c r="B67" s="108"/>
      <c r="C67" s="108"/>
      <c r="D67" s="108"/>
      <c r="E67" s="108"/>
      <c r="F67" s="108"/>
      <c r="G67" s="108"/>
      <c r="H67" s="108"/>
    </row>
    <row r="68" spans="1:8" x14ac:dyDescent="0.25">
      <c r="A68" s="108"/>
      <c r="B68" s="108"/>
      <c r="C68" s="108"/>
      <c r="D68" s="108"/>
      <c r="E68" s="108"/>
      <c r="F68" s="108"/>
      <c r="G68" s="108"/>
      <c r="H68" s="108"/>
    </row>
    <row r="69" spans="1:8" x14ac:dyDescent="0.25">
      <c r="A69" s="108"/>
      <c r="B69" s="108"/>
      <c r="C69" s="108"/>
      <c r="D69" s="108"/>
      <c r="E69" s="108"/>
      <c r="F69" s="108"/>
      <c r="G69" s="108"/>
      <c r="H69" s="108"/>
    </row>
    <row r="70" spans="1:8" x14ac:dyDescent="0.25">
      <c r="A70" s="108"/>
      <c r="B70" s="108"/>
      <c r="C70" s="108"/>
      <c r="D70" s="108"/>
      <c r="E70" s="108"/>
      <c r="F70" s="108"/>
      <c r="G70" s="108"/>
      <c r="H70" s="108"/>
    </row>
    <row r="71" spans="1:8" x14ac:dyDescent="0.25">
      <c r="A71" s="108"/>
      <c r="B71" s="108"/>
      <c r="C71" s="108"/>
      <c r="D71" s="108"/>
      <c r="E71" s="108"/>
      <c r="F71" s="108"/>
      <c r="G71" s="108"/>
      <c r="H71" s="108"/>
    </row>
    <row r="72" spans="1:8" x14ac:dyDescent="0.25">
      <c r="A72" s="108"/>
      <c r="B72" s="108"/>
      <c r="C72" s="108"/>
      <c r="D72" s="108"/>
      <c r="E72" s="108"/>
      <c r="F72" s="108"/>
      <c r="G72" s="108"/>
      <c r="H72" s="108"/>
    </row>
    <row r="73" spans="1:8" x14ac:dyDescent="0.25">
      <c r="A73" s="108"/>
      <c r="B73" s="108"/>
      <c r="C73" s="108"/>
      <c r="D73" s="108"/>
      <c r="E73" s="108"/>
      <c r="F73" s="108"/>
      <c r="G73" s="108"/>
      <c r="H73" s="108"/>
    </row>
    <row r="74" spans="1:8" x14ac:dyDescent="0.25">
      <c r="A74" s="108"/>
      <c r="B74" s="108"/>
      <c r="C74" s="108"/>
      <c r="D74" s="108"/>
      <c r="E74" s="108"/>
      <c r="F74" s="108"/>
      <c r="G74" s="108"/>
      <c r="H74" s="108"/>
    </row>
    <row r="75" spans="1:8" x14ac:dyDescent="0.25">
      <c r="A75" s="108"/>
      <c r="B75" s="108"/>
      <c r="C75" s="108"/>
      <c r="D75" s="108"/>
      <c r="E75" s="108"/>
      <c r="F75" s="108"/>
      <c r="G75" s="108"/>
      <c r="H75" s="108"/>
    </row>
    <row r="76" spans="1:8" x14ac:dyDescent="0.25">
      <c r="A76" s="108"/>
      <c r="B76" s="108"/>
      <c r="C76" s="108"/>
      <c r="D76" s="108"/>
      <c r="E76" s="108"/>
      <c r="F76" s="108"/>
      <c r="G76" s="108"/>
      <c r="H76" s="108"/>
    </row>
    <row r="77" spans="1:8" x14ac:dyDescent="0.25">
      <c r="A77" s="108"/>
      <c r="B77" s="108"/>
      <c r="C77" s="108"/>
      <c r="D77" s="108"/>
      <c r="E77" s="108"/>
      <c r="F77" s="108"/>
      <c r="G77" s="108"/>
      <c r="H77" s="108"/>
    </row>
    <row r="78" spans="1:8" x14ac:dyDescent="0.25">
      <c r="A78" s="108"/>
      <c r="B78" s="108"/>
      <c r="C78" s="108"/>
      <c r="D78" s="108"/>
      <c r="E78" s="108"/>
      <c r="F78" s="108"/>
      <c r="G78" s="108"/>
      <c r="H78" s="108"/>
    </row>
    <row r="79" spans="1:8" x14ac:dyDescent="0.25">
      <c r="A79" s="108"/>
      <c r="B79" s="108"/>
      <c r="C79" s="108"/>
      <c r="D79" s="108"/>
      <c r="E79" s="108"/>
      <c r="F79" s="108"/>
      <c r="G79" s="108"/>
      <c r="H79" s="108"/>
    </row>
    <row r="80" spans="1:8" x14ac:dyDescent="0.25">
      <c r="A80" s="108"/>
      <c r="B80" s="108"/>
      <c r="C80" s="108"/>
      <c r="D80" s="108"/>
      <c r="E80" s="108"/>
      <c r="F80" s="108"/>
      <c r="G80" s="108"/>
      <c r="H80" s="108"/>
    </row>
    <row r="81" spans="1:8" x14ac:dyDescent="0.25">
      <c r="A81" s="108"/>
      <c r="B81" s="108"/>
      <c r="C81" s="108"/>
      <c r="D81" s="108"/>
      <c r="E81" s="108"/>
      <c r="F81" s="108"/>
      <c r="G81" s="108"/>
      <c r="H81" s="108"/>
    </row>
    <row r="82" spans="1:8" x14ac:dyDescent="0.25">
      <c r="A82" s="108"/>
      <c r="B82" s="108"/>
      <c r="C82" s="108"/>
      <c r="D82" s="108"/>
      <c r="E82" s="108"/>
      <c r="F82" s="108"/>
      <c r="G82" s="108"/>
      <c r="H82" s="108"/>
    </row>
    <row r="83" spans="1:8" x14ac:dyDescent="0.25">
      <c r="A83" s="108"/>
      <c r="B83" s="108"/>
      <c r="C83" s="108"/>
      <c r="D83" s="108"/>
      <c r="E83" s="108"/>
      <c r="F83" s="108"/>
      <c r="G83" s="108"/>
      <c r="H83" s="108"/>
    </row>
    <row r="84" spans="1:8" x14ac:dyDescent="0.25">
      <c r="A84" s="108"/>
      <c r="B84" s="108"/>
      <c r="C84" s="108"/>
      <c r="D84" s="108"/>
      <c r="E84" s="108"/>
      <c r="F84" s="108"/>
      <c r="G84" s="108"/>
      <c r="H84" s="108"/>
    </row>
    <row r="85" spans="1:8" x14ac:dyDescent="0.25">
      <c r="A85" s="108"/>
      <c r="B85" s="108"/>
      <c r="C85" s="108"/>
      <c r="D85" s="108"/>
      <c r="E85" s="108"/>
      <c r="F85" s="108"/>
      <c r="G85" s="108"/>
      <c r="H85" s="108"/>
    </row>
    <row r="86" spans="1:8" x14ac:dyDescent="0.25">
      <c r="A86" s="108"/>
      <c r="B86" s="108"/>
      <c r="C86" s="108"/>
      <c r="D86" s="108"/>
      <c r="E86" s="108"/>
      <c r="F86" s="108"/>
      <c r="G86" s="108"/>
      <c r="H86" s="108"/>
    </row>
    <row r="87" spans="1:8" x14ac:dyDescent="0.25">
      <c r="A87" s="108"/>
      <c r="B87" s="108"/>
      <c r="C87" s="108"/>
      <c r="D87" s="108"/>
      <c r="E87" s="108"/>
      <c r="F87" s="108"/>
      <c r="G87" s="108"/>
      <c r="H87" s="108"/>
    </row>
    <row r="88" spans="1:8" x14ac:dyDescent="0.25">
      <c r="A88" s="108"/>
      <c r="B88" s="108"/>
      <c r="C88" s="108"/>
      <c r="D88" s="108"/>
      <c r="E88" s="108"/>
      <c r="F88" s="108"/>
      <c r="G88" s="108"/>
      <c r="H88" s="108"/>
    </row>
    <row r="89" spans="1:8" x14ac:dyDescent="0.25">
      <c r="A89" s="108"/>
      <c r="B89" s="108"/>
      <c r="C89" s="108"/>
      <c r="D89" s="108"/>
      <c r="E89" s="108"/>
      <c r="F89" s="108"/>
      <c r="G89" s="108"/>
      <c r="H89" s="108"/>
    </row>
    <row r="90" spans="1:8" x14ac:dyDescent="0.25">
      <c r="A90" s="108"/>
      <c r="B90" s="108"/>
      <c r="C90" s="108"/>
      <c r="D90" s="108"/>
      <c r="E90" s="108"/>
      <c r="F90" s="108"/>
      <c r="G90" s="108"/>
      <c r="H90" s="108"/>
    </row>
    <row r="91" spans="1:8" x14ac:dyDescent="0.25">
      <c r="A91" s="108"/>
      <c r="B91" s="108"/>
      <c r="C91" s="108"/>
      <c r="D91" s="108"/>
      <c r="E91" s="108"/>
      <c r="F91" s="108"/>
      <c r="G91" s="108"/>
      <c r="H91" s="108"/>
    </row>
    <row r="92" spans="1:8" x14ac:dyDescent="0.25">
      <c r="A92" s="108"/>
      <c r="B92" s="108"/>
      <c r="C92" s="108"/>
      <c r="D92" s="108"/>
      <c r="E92" s="108"/>
      <c r="F92" s="108"/>
      <c r="G92" s="108"/>
      <c r="H92" s="108"/>
    </row>
    <row r="93" spans="1:8" x14ac:dyDescent="0.25">
      <c r="A93" s="108"/>
      <c r="B93" s="108"/>
      <c r="C93" s="108"/>
      <c r="D93" s="108"/>
      <c r="E93" s="108"/>
      <c r="F93" s="108"/>
      <c r="G93" s="108"/>
      <c r="H93" s="108"/>
    </row>
    <row r="94" spans="1:8" x14ac:dyDescent="0.25">
      <c r="A94" s="108"/>
      <c r="B94" s="108"/>
      <c r="C94" s="108"/>
      <c r="D94" s="108"/>
      <c r="E94" s="108"/>
      <c r="F94" s="108"/>
      <c r="G94" s="108"/>
      <c r="H94" s="108"/>
    </row>
    <row r="95" spans="1:8" x14ac:dyDescent="0.25">
      <c r="A95" s="108"/>
      <c r="B95" s="108"/>
      <c r="C95" s="108"/>
      <c r="D95" s="108"/>
      <c r="E95" s="108"/>
      <c r="F95" s="108"/>
      <c r="G95" s="108"/>
      <c r="H95" s="108"/>
    </row>
    <row r="96" spans="1:8" x14ac:dyDescent="0.25">
      <c r="A96" s="108"/>
      <c r="B96" s="108"/>
      <c r="C96" s="108"/>
      <c r="D96" s="108"/>
      <c r="E96" s="108"/>
      <c r="F96" s="108"/>
      <c r="G96" s="108"/>
      <c r="H96" s="108"/>
    </row>
    <row r="97" spans="1:8" x14ac:dyDescent="0.25">
      <c r="A97" s="108"/>
      <c r="B97" s="108"/>
      <c r="C97" s="108"/>
      <c r="D97" s="108"/>
      <c r="E97" s="108"/>
      <c r="F97" s="108"/>
      <c r="G97" s="108"/>
      <c r="H97" s="108"/>
    </row>
    <row r="98" spans="1:8" x14ac:dyDescent="0.25">
      <c r="A98" s="108"/>
      <c r="B98" s="108"/>
      <c r="C98" s="108"/>
      <c r="D98" s="108"/>
      <c r="E98" s="108"/>
      <c r="F98" s="108"/>
      <c r="G98" s="108"/>
      <c r="H98" s="108"/>
    </row>
    <row r="99" spans="1:8" x14ac:dyDescent="0.25">
      <c r="A99" s="108"/>
      <c r="B99" s="108"/>
      <c r="C99" s="108"/>
      <c r="D99" s="108"/>
      <c r="E99" s="108"/>
      <c r="F99" s="108"/>
      <c r="G99" s="108"/>
      <c r="H99" s="108"/>
    </row>
    <row r="100" spans="1:8" x14ac:dyDescent="0.25">
      <c r="A100" s="108"/>
      <c r="B100" s="108"/>
      <c r="C100" s="108"/>
      <c r="D100" s="108"/>
      <c r="E100" s="108"/>
      <c r="F100" s="108"/>
      <c r="G100" s="108"/>
      <c r="H100" s="108"/>
    </row>
    <row r="101" spans="1:8" x14ac:dyDescent="0.25">
      <c r="A101" s="108"/>
      <c r="B101" s="108"/>
      <c r="C101" s="108"/>
      <c r="D101" s="108"/>
      <c r="E101" s="108"/>
      <c r="F101" s="108"/>
      <c r="G101" s="108"/>
      <c r="H101" s="108"/>
    </row>
    <row r="102" spans="1:8" x14ac:dyDescent="0.25">
      <c r="A102" s="108"/>
      <c r="B102" s="108"/>
      <c r="C102" s="108"/>
      <c r="D102" s="108"/>
      <c r="E102" s="108"/>
      <c r="F102" s="108"/>
      <c r="G102" s="108"/>
      <c r="H102" s="108"/>
    </row>
    <row r="103" spans="1:8" x14ac:dyDescent="0.25">
      <c r="A103" s="108"/>
      <c r="B103" s="108"/>
      <c r="C103" s="108"/>
      <c r="D103" s="108"/>
      <c r="E103" s="108"/>
      <c r="F103" s="108"/>
      <c r="G103" s="108"/>
      <c r="H103" s="108"/>
    </row>
    <row r="104" spans="1:8" x14ac:dyDescent="0.25">
      <c r="A104" s="108"/>
      <c r="B104" s="108"/>
      <c r="C104" s="108"/>
      <c r="D104" s="108"/>
      <c r="E104" s="108"/>
      <c r="F104" s="108"/>
      <c r="G104" s="108"/>
      <c r="H104" s="108"/>
    </row>
    <row r="105" spans="1:8" x14ac:dyDescent="0.25">
      <c r="A105" s="108"/>
      <c r="B105" s="108"/>
      <c r="C105" s="108"/>
      <c r="D105" s="108"/>
      <c r="E105" s="108"/>
      <c r="F105" s="108"/>
      <c r="G105" s="108"/>
      <c r="H105" s="108"/>
    </row>
    <row r="106" spans="1:8" x14ac:dyDescent="0.25">
      <c r="A106" s="108"/>
      <c r="B106" s="108"/>
      <c r="C106" s="108"/>
      <c r="D106" s="108"/>
      <c r="E106" s="108"/>
      <c r="F106" s="108"/>
      <c r="G106" s="108"/>
      <c r="H106" s="108"/>
    </row>
    <row r="107" spans="1:8" x14ac:dyDescent="0.25">
      <c r="A107" s="108"/>
      <c r="B107" s="108"/>
      <c r="C107" s="108"/>
      <c r="D107" s="108"/>
      <c r="E107" s="108"/>
      <c r="F107" s="108"/>
      <c r="G107" s="108"/>
      <c r="H107" s="108"/>
    </row>
    <row r="108" spans="1:8" x14ac:dyDescent="0.25">
      <c r="A108" s="108"/>
      <c r="B108" s="108"/>
      <c r="C108" s="108"/>
      <c r="D108" s="108"/>
      <c r="E108" s="108"/>
      <c r="F108" s="108"/>
      <c r="G108" s="108"/>
      <c r="H108" s="108"/>
    </row>
    <row r="109" spans="1:8" x14ac:dyDescent="0.25">
      <c r="A109" s="108"/>
      <c r="B109" s="108"/>
      <c r="C109" s="108"/>
      <c r="D109" s="108"/>
      <c r="E109" s="108"/>
      <c r="F109" s="108"/>
      <c r="G109" s="108"/>
      <c r="H109" s="108"/>
    </row>
    <row r="110" spans="1:8" x14ac:dyDescent="0.25">
      <c r="A110" s="108"/>
      <c r="B110" s="108"/>
      <c r="C110" s="108"/>
      <c r="D110" s="108"/>
      <c r="E110" s="108"/>
      <c r="F110" s="108"/>
      <c r="G110" s="108"/>
      <c r="H110" s="108"/>
    </row>
    <row r="111" spans="1:8" x14ac:dyDescent="0.25">
      <c r="A111" s="108"/>
      <c r="B111" s="108"/>
      <c r="C111" s="108"/>
      <c r="D111" s="108"/>
      <c r="E111" s="108"/>
      <c r="F111" s="108"/>
      <c r="G111" s="108"/>
      <c r="H111" s="108"/>
    </row>
    <row r="112" spans="1:8" x14ac:dyDescent="0.25">
      <c r="A112" s="108"/>
      <c r="B112" s="108"/>
      <c r="C112" s="108"/>
      <c r="D112" s="108"/>
      <c r="E112" s="108"/>
      <c r="F112" s="108"/>
      <c r="G112" s="108"/>
      <c r="H112" s="108"/>
    </row>
    <row r="113" spans="1:8" x14ac:dyDescent="0.25">
      <c r="A113" s="108"/>
      <c r="B113" s="108"/>
      <c r="C113" s="108"/>
      <c r="D113" s="108"/>
      <c r="E113" s="108"/>
      <c r="F113" s="108"/>
      <c r="G113" s="108"/>
      <c r="H113" s="108"/>
    </row>
    <row r="114" spans="1:8" x14ac:dyDescent="0.25">
      <c r="A114" s="108"/>
      <c r="B114" s="108"/>
      <c r="C114" s="108"/>
      <c r="D114" s="108"/>
      <c r="E114" s="108"/>
      <c r="F114" s="108"/>
      <c r="G114" s="108"/>
      <c r="H114" s="108"/>
    </row>
    <row r="115" spans="1:8" x14ac:dyDescent="0.25">
      <c r="A115" s="108"/>
      <c r="B115" s="108"/>
      <c r="C115" s="108"/>
      <c r="D115" s="108"/>
      <c r="E115" s="108"/>
      <c r="F115" s="108"/>
      <c r="G115" s="108"/>
      <c r="H115" s="108"/>
    </row>
    <row r="116" spans="1:8" x14ac:dyDescent="0.25">
      <c r="A116" s="108"/>
      <c r="B116" s="108"/>
      <c r="C116" s="108"/>
      <c r="D116" s="108"/>
      <c r="E116" s="108"/>
      <c r="F116" s="108"/>
      <c r="G116" s="108"/>
      <c r="H116" s="108"/>
    </row>
    <row r="117" spans="1:8" x14ac:dyDescent="0.25">
      <c r="A117" s="108"/>
      <c r="B117" s="108"/>
      <c r="C117" s="108"/>
      <c r="D117" s="108"/>
      <c r="E117" s="108"/>
      <c r="F117" s="108"/>
      <c r="G117" s="108"/>
      <c r="H117" s="108"/>
    </row>
    <row r="118" spans="1:8" x14ac:dyDescent="0.25">
      <c r="A118" s="108"/>
      <c r="B118" s="108"/>
      <c r="C118" s="108"/>
      <c r="D118" s="108"/>
      <c r="E118" s="108"/>
      <c r="F118" s="108"/>
      <c r="G118" s="108"/>
      <c r="H118" s="108"/>
    </row>
    <row r="119" spans="1:8" x14ac:dyDescent="0.25">
      <c r="A119" s="108"/>
      <c r="B119" s="108"/>
      <c r="C119" s="108"/>
      <c r="D119" s="108"/>
      <c r="E119" s="108"/>
      <c r="F119" s="108"/>
      <c r="G119" s="108"/>
      <c r="H119" s="108"/>
    </row>
    <row r="120" spans="1:8" x14ac:dyDescent="0.25">
      <c r="A120" s="108"/>
      <c r="B120" s="108"/>
      <c r="C120" s="108"/>
      <c r="D120" s="108"/>
      <c r="E120" s="108"/>
      <c r="F120" s="108"/>
      <c r="G120" s="108"/>
      <c r="H120" s="108"/>
    </row>
    <row r="121" spans="1:8" x14ac:dyDescent="0.25">
      <c r="A121" s="108"/>
      <c r="B121" s="108"/>
      <c r="C121" s="108"/>
      <c r="D121" s="108"/>
      <c r="E121" s="108"/>
      <c r="F121" s="108"/>
      <c r="G121" s="108"/>
      <c r="H121" s="108"/>
    </row>
    <row r="122" spans="1:8" x14ac:dyDescent="0.25">
      <c r="A122" s="108"/>
      <c r="B122" s="108"/>
      <c r="C122" s="108"/>
      <c r="D122" s="108"/>
      <c r="E122" s="108"/>
      <c r="F122" s="108"/>
      <c r="G122" s="108"/>
      <c r="H122" s="108"/>
    </row>
    <row r="123" spans="1:8" x14ac:dyDescent="0.25">
      <c r="A123" s="108"/>
      <c r="B123" s="108"/>
      <c r="C123" s="108"/>
      <c r="D123" s="108"/>
      <c r="E123" s="108"/>
      <c r="F123" s="108"/>
      <c r="G123" s="108"/>
      <c r="H123" s="108"/>
    </row>
    <row r="124" spans="1:8" x14ac:dyDescent="0.25">
      <c r="A124" s="108"/>
      <c r="B124" s="108"/>
      <c r="C124" s="108"/>
      <c r="D124" s="108"/>
      <c r="E124" s="108"/>
      <c r="F124" s="108"/>
      <c r="G124" s="108"/>
      <c r="H124" s="108"/>
    </row>
    <row r="125" spans="1:8" x14ac:dyDescent="0.25">
      <c r="A125" s="108"/>
      <c r="B125" s="108"/>
      <c r="C125" s="108"/>
      <c r="D125" s="108"/>
      <c r="E125" s="108"/>
      <c r="F125" s="108"/>
      <c r="G125" s="108"/>
      <c r="H125" s="108"/>
    </row>
    <row r="126" spans="1:8" x14ac:dyDescent="0.25">
      <c r="A126" s="108"/>
      <c r="B126" s="108"/>
      <c r="C126" s="108"/>
      <c r="D126" s="108"/>
      <c r="E126" s="108"/>
      <c r="F126" s="108"/>
      <c r="G126" s="108"/>
      <c r="H126" s="108"/>
    </row>
    <row r="127" spans="1:8" x14ac:dyDescent="0.25">
      <c r="A127" s="108"/>
      <c r="B127" s="108"/>
      <c r="C127" s="108"/>
      <c r="D127" s="108"/>
      <c r="E127" s="108"/>
      <c r="F127" s="108"/>
      <c r="G127" s="108"/>
      <c r="H127" s="108"/>
    </row>
    <row r="128" spans="1:8" x14ac:dyDescent="0.25">
      <c r="A128" s="108"/>
      <c r="B128" s="108"/>
      <c r="C128" s="108"/>
      <c r="D128" s="108"/>
      <c r="E128" s="108"/>
      <c r="F128" s="108"/>
      <c r="G128" s="108"/>
      <c r="H128" s="108"/>
    </row>
    <row r="129" spans="1:8" x14ac:dyDescent="0.25">
      <c r="A129" s="108"/>
      <c r="B129" s="108"/>
      <c r="C129" s="108"/>
      <c r="D129" s="108"/>
      <c r="E129" s="108"/>
      <c r="F129" s="108"/>
      <c r="G129" s="108"/>
      <c r="H129" s="108"/>
    </row>
    <row r="130" spans="1:8" x14ac:dyDescent="0.25">
      <c r="A130" s="108"/>
      <c r="B130" s="108"/>
      <c r="C130" s="108"/>
      <c r="D130" s="108"/>
      <c r="E130" s="108"/>
      <c r="F130" s="108"/>
      <c r="G130" s="108"/>
      <c r="H130" s="108"/>
    </row>
    <row r="131" spans="1:8" x14ac:dyDescent="0.25">
      <c r="A131" s="108"/>
      <c r="B131" s="108"/>
      <c r="C131" s="108"/>
      <c r="D131" s="108"/>
      <c r="E131" s="108"/>
      <c r="F131" s="108"/>
      <c r="G131" s="108"/>
      <c r="H131" s="108"/>
    </row>
    <row r="132" spans="1:8" x14ac:dyDescent="0.25">
      <c r="A132" s="108"/>
      <c r="B132" s="108"/>
      <c r="C132" s="108"/>
      <c r="D132" s="108"/>
      <c r="E132" s="108"/>
      <c r="F132" s="108"/>
      <c r="G132" s="108"/>
      <c r="H132" s="108"/>
    </row>
    <row r="133" spans="1:8" x14ac:dyDescent="0.25">
      <c r="A133" s="108"/>
      <c r="B133" s="108"/>
      <c r="C133" s="108"/>
      <c r="D133" s="108"/>
      <c r="E133" s="108"/>
      <c r="F133" s="108"/>
      <c r="G133" s="108"/>
      <c r="H133" s="108"/>
    </row>
    <row r="134" spans="1:8" x14ac:dyDescent="0.25">
      <c r="A134" s="108"/>
      <c r="B134" s="108"/>
      <c r="C134" s="108"/>
      <c r="D134" s="108"/>
      <c r="E134" s="108"/>
      <c r="F134" s="108"/>
      <c r="G134" s="108"/>
      <c r="H134" s="108"/>
    </row>
    <row r="135" spans="1:8" x14ac:dyDescent="0.25">
      <c r="A135" s="108"/>
      <c r="B135" s="108"/>
      <c r="C135" s="108"/>
      <c r="D135" s="108"/>
      <c r="E135" s="108"/>
      <c r="F135" s="108"/>
      <c r="G135" s="108"/>
      <c r="H135" s="108"/>
    </row>
    <row r="136" spans="1:8" x14ac:dyDescent="0.25">
      <c r="A136" s="108"/>
      <c r="B136" s="108"/>
      <c r="C136" s="108"/>
      <c r="D136" s="108"/>
      <c r="E136" s="108"/>
      <c r="F136" s="108"/>
      <c r="G136" s="108"/>
      <c r="H136" s="108"/>
    </row>
    <row r="137" spans="1:8" x14ac:dyDescent="0.25">
      <c r="A137" s="108"/>
      <c r="B137" s="108"/>
      <c r="C137" s="108"/>
      <c r="D137" s="108"/>
      <c r="E137" s="108"/>
      <c r="F137" s="108"/>
      <c r="G137" s="108"/>
      <c r="H137" s="108"/>
    </row>
    <row r="138" spans="1:8" x14ac:dyDescent="0.25">
      <c r="A138" s="108"/>
      <c r="B138" s="108"/>
      <c r="C138" s="108"/>
      <c r="D138" s="108"/>
      <c r="E138" s="108"/>
      <c r="F138" s="108"/>
      <c r="G138" s="108"/>
      <c r="H138" s="108"/>
    </row>
    <row r="139" spans="1:8" x14ac:dyDescent="0.25">
      <c r="A139" s="108"/>
      <c r="B139" s="108"/>
      <c r="C139" s="108"/>
      <c r="D139" s="108"/>
      <c r="E139" s="108"/>
      <c r="F139" s="108"/>
      <c r="G139" s="108"/>
      <c r="H139" s="108"/>
    </row>
    <row r="140" spans="1:8" x14ac:dyDescent="0.25">
      <c r="A140" s="108"/>
      <c r="B140" s="108"/>
      <c r="C140" s="108"/>
      <c r="D140" s="108"/>
      <c r="E140" s="108"/>
      <c r="F140" s="108"/>
      <c r="G140" s="108"/>
      <c r="H140" s="108"/>
    </row>
    <row r="141" spans="1:8" x14ac:dyDescent="0.25">
      <c r="A141" s="108"/>
      <c r="B141" s="108"/>
      <c r="C141" s="108"/>
      <c r="D141" s="108"/>
      <c r="E141" s="108"/>
      <c r="F141" s="108"/>
      <c r="G141" s="108"/>
      <c r="H141" s="108"/>
    </row>
    <row r="142" spans="1:8" x14ac:dyDescent="0.25">
      <c r="A142" s="108"/>
      <c r="B142" s="108"/>
      <c r="C142" s="108"/>
      <c r="D142" s="108"/>
      <c r="E142" s="108"/>
      <c r="F142" s="108"/>
      <c r="G142" s="108"/>
      <c r="H142" s="108"/>
    </row>
    <row r="143" spans="1:8" x14ac:dyDescent="0.25">
      <c r="A143" s="108"/>
      <c r="B143" s="108"/>
      <c r="C143" s="108"/>
      <c r="D143" s="108"/>
      <c r="E143" s="108"/>
      <c r="F143" s="108"/>
      <c r="G143" s="108"/>
      <c r="H143" s="108"/>
    </row>
    <row r="144" spans="1:8" x14ac:dyDescent="0.25">
      <c r="A144" s="108"/>
      <c r="B144" s="108"/>
      <c r="C144" s="108"/>
      <c r="D144" s="108"/>
      <c r="E144" s="108"/>
      <c r="F144" s="108"/>
      <c r="G144" s="108"/>
      <c r="H144" s="108"/>
    </row>
    <row r="145" spans="1:8" x14ac:dyDescent="0.25">
      <c r="A145" s="108"/>
      <c r="B145" s="108"/>
      <c r="C145" s="108"/>
      <c r="D145" s="108"/>
      <c r="E145" s="108"/>
      <c r="F145" s="108"/>
      <c r="G145" s="108"/>
      <c r="H145" s="108"/>
    </row>
    <row r="146" spans="1:8" x14ac:dyDescent="0.25">
      <c r="A146" s="108"/>
      <c r="B146" s="108"/>
      <c r="C146" s="108"/>
      <c r="D146" s="108"/>
      <c r="E146" s="108"/>
      <c r="F146" s="108"/>
      <c r="G146" s="108"/>
      <c r="H146" s="108"/>
    </row>
    <row r="147" spans="1:8" x14ac:dyDescent="0.25">
      <c r="A147" s="108"/>
      <c r="B147" s="108"/>
      <c r="C147" s="108"/>
      <c r="D147" s="108"/>
      <c r="E147" s="108"/>
      <c r="F147" s="108"/>
      <c r="G147" s="108"/>
      <c r="H147" s="108"/>
    </row>
    <row r="148" spans="1:8" x14ac:dyDescent="0.25">
      <c r="A148" s="108"/>
      <c r="B148" s="108"/>
      <c r="C148" s="108"/>
      <c r="D148" s="108"/>
      <c r="E148" s="108"/>
      <c r="F148" s="108"/>
      <c r="G148" s="108"/>
      <c r="H148" s="108"/>
    </row>
    <row r="149" spans="1:8" x14ac:dyDescent="0.25">
      <c r="A149" s="108"/>
      <c r="B149" s="108"/>
      <c r="C149" s="108"/>
      <c r="D149" s="108"/>
      <c r="E149" s="108"/>
      <c r="F149" s="108"/>
      <c r="G149" s="108"/>
      <c r="H149" s="108"/>
    </row>
    <row r="150" spans="1:8" x14ac:dyDescent="0.25">
      <c r="A150" s="108"/>
      <c r="B150" s="108"/>
      <c r="C150" s="108"/>
      <c r="D150" s="108"/>
      <c r="E150" s="108"/>
      <c r="F150" s="108"/>
      <c r="G150" s="108"/>
      <c r="H150" s="108"/>
    </row>
    <row r="151" spans="1:8" x14ac:dyDescent="0.25">
      <c r="A151" s="108"/>
      <c r="B151" s="108"/>
      <c r="C151" s="108"/>
      <c r="D151" s="108"/>
      <c r="E151" s="108"/>
      <c r="F151" s="108"/>
      <c r="G151" s="108"/>
      <c r="H151" s="108"/>
    </row>
    <row r="152" spans="1:8" x14ac:dyDescent="0.25">
      <c r="A152" s="108"/>
      <c r="B152" s="108"/>
      <c r="C152" s="108"/>
      <c r="D152" s="108"/>
      <c r="E152" s="108"/>
      <c r="F152" s="108"/>
      <c r="G152" s="108"/>
      <c r="H152" s="108"/>
    </row>
    <row r="153" spans="1:8" x14ac:dyDescent="0.25">
      <c r="A153" s="108"/>
      <c r="B153" s="108"/>
      <c r="C153" s="108"/>
      <c r="D153" s="108"/>
      <c r="E153" s="108"/>
      <c r="F153" s="108"/>
      <c r="G153" s="108"/>
      <c r="H153" s="108"/>
    </row>
    <row r="154" spans="1:8" x14ac:dyDescent="0.25">
      <c r="A154" s="108"/>
      <c r="B154" s="108"/>
      <c r="C154" s="108"/>
      <c r="D154" s="108"/>
      <c r="E154" s="108"/>
      <c r="F154" s="108"/>
      <c r="G154" s="108"/>
      <c r="H154" s="108"/>
    </row>
    <row r="155" spans="1:8" x14ac:dyDescent="0.25">
      <c r="A155" s="108"/>
      <c r="B155" s="108"/>
      <c r="C155" s="108"/>
      <c r="D155" s="108"/>
      <c r="E155" s="108"/>
      <c r="F155" s="108"/>
      <c r="G155" s="108"/>
      <c r="H155" s="108"/>
    </row>
    <row r="156" spans="1:8" x14ac:dyDescent="0.25">
      <c r="A156" s="108"/>
      <c r="B156" s="108"/>
      <c r="C156" s="108"/>
      <c r="D156" s="108"/>
      <c r="E156" s="108"/>
      <c r="F156" s="108"/>
      <c r="G156" s="108"/>
      <c r="H156" s="108"/>
    </row>
    <row r="157" spans="1:8" x14ac:dyDescent="0.25">
      <c r="A157" s="108"/>
      <c r="B157" s="108"/>
      <c r="C157" s="108"/>
      <c r="D157" s="108"/>
      <c r="E157" s="108"/>
      <c r="F157" s="108"/>
      <c r="G157" s="108"/>
      <c r="H157" s="108"/>
    </row>
    <row r="158" spans="1:8" x14ac:dyDescent="0.25">
      <c r="A158" s="108"/>
      <c r="B158" s="108"/>
      <c r="C158" s="108"/>
      <c r="D158" s="108"/>
      <c r="E158" s="108"/>
      <c r="F158" s="108"/>
      <c r="G158" s="108"/>
      <c r="H158" s="108"/>
    </row>
    <row r="159" spans="1:8" x14ac:dyDescent="0.25">
      <c r="A159" s="108"/>
      <c r="B159" s="108"/>
      <c r="C159" s="108"/>
      <c r="D159" s="108"/>
      <c r="E159" s="108"/>
      <c r="F159" s="108"/>
      <c r="G159" s="108"/>
      <c r="H159" s="108"/>
    </row>
    <row r="160" spans="1:8" x14ac:dyDescent="0.25">
      <c r="A160" s="108"/>
      <c r="B160" s="108"/>
      <c r="C160" s="108"/>
      <c r="D160" s="108"/>
      <c r="E160" s="108"/>
      <c r="F160" s="108"/>
      <c r="G160" s="108"/>
      <c r="H160" s="108"/>
    </row>
    <row r="161" spans="1:8" x14ac:dyDescent="0.25">
      <c r="A161" s="108"/>
      <c r="B161" s="108"/>
      <c r="C161" s="108"/>
      <c r="D161" s="108"/>
      <c r="E161" s="108"/>
      <c r="F161" s="108"/>
      <c r="G161" s="108"/>
      <c r="H161" s="108"/>
    </row>
    <row r="162" spans="1:8" x14ac:dyDescent="0.25">
      <c r="A162" s="108"/>
      <c r="B162" s="108"/>
      <c r="C162" s="108"/>
      <c r="D162" s="108"/>
      <c r="E162" s="108"/>
      <c r="F162" s="108"/>
      <c r="G162" s="108"/>
      <c r="H162" s="108"/>
    </row>
    <row r="163" spans="1:8" x14ac:dyDescent="0.25">
      <c r="A163" s="108"/>
      <c r="B163" s="108"/>
      <c r="C163" s="108"/>
      <c r="D163" s="108"/>
      <c r="E163" s="108"/>
      <c r="F163" s="108"/>
      <c r="G163" s="108"/>
      <c r="H163" s="108"/>
    </row>
    <row r="164" spans="1:8" x14ac:dyDescent="0.25">
      <c r="A164" s="108"/>
      <c r="B164" s="108"/>
      <c r="C164" s="108"/>
      <c r="D164" s="108"/>
      <c r="E164" s="108"/>
      <c r="F164" s="108"/>
      <c r="G164" s="108"/>
      <c r="H164" s="108"/>
    </row>
    <row r="165" spans="1:8" x14ac:dyDescent="0.25">
      <c r="A165" s="108"/>
      <c r="B165" s="108"/>
      <c r="C165" s="108"/>
      <c r="D165" s="108"/>
      <c r="E165" s="108"/>
      <c r="F165" s="108"/>
      <c r="G165" s="108"/>
      <c r="H165" s="108"/>
    </row>
    <row r="166" spans="1:8" x14ac:dyDescent="0.25">
      <c r="A166" s="108"/>
      <c r="B166" s="108"/>
      <c r="C166" s="108"/>
      <c r="D166" s="108"/>
      <c r="E166" s="108"/>
      <c r="F166" s="108"/>
      <c r="G166" s="108"/>
      <c r="H166" s="108"/>
    </row>
    <row r="167" spans="1:8" x14ac:dyDescent="0.25">
      <c r="A167" s="108"/>
      <c r="B167" s="108"/>
      <c r="C167" s="108"/>
      <c r="D167" s="108"/>
      <c r="E167" s="108"/>
      <c r="F167" s="108"/>
      <c r="G167" s="108"/>
      <c r="H167" s="108"/>
    </row>
    <row r="168" spans="1:8" x14ac:dyDescent="0.25">
      <c r="A168" s="108"/>
      <c r="B168" s="108"/>
      <c r="C168" s="108"/>
      <c r="D168" s="108"/>
      <c r="E168" s="108"/>
      <c r="F168" s="108"/>
      <c r="G168" s="108"/>
      <c r="H168" s="108"/>
    </row>
    <row r="169" spans="1:8" x14ac:dyDescent="0.25">
      <c r="A169" s="108"/>
      <c r="B169" s="108"/>
      <c r="C169" s="108"/>
      <c r="D169" s="108"/>
      <c r="E169" s="108"/>
      <c r="F169" s="108"/>
      <c r="G169" s="108"/>
      <c r="H169" s="108"/>
    </row>
    <row r="170" spans="1:8" x14ac:dyDescent="0.25">
      <c r="A170" s="108"/>
      <c r="B170" s="108"/>
      <c r="C170" s="108"/>
      <c r="D170" s="108"/>
      <c r="E170" s="108"/>
      <c r="F170" s="108"/>
      <c r="G170" s="108"/>
      <c r="H170" s="108"/>
    </row>
    <row r="171" spans="1:8" x14ac:dyDescent="0.25">
      <c r="A171" s="108"/>
      <c r="B171" s="108"/>
      <c r="C171" s="108"/>
      <c r="D171" s="108"/>
      <c r="E171" s="108"/>
      <c r="F171" s="108"/>
      <c r="G171" s="108"/>
      <c r="H171" s="108"/>
    </row>
    <row r="172" spans="1:8" x14ac:dyDescent="0.25">
      <c r="A172" s="108"/>
      <c r="B172" s="108"/>
      <c r="C172" s="108"/>
      <c r="D172" s="108"/>
      <c r="E172" s="108"/>
      <c r="F172" s="108"/>
      <c r="G172" s="108"/>
      <c r="H172" s="108"/>
    </row>
    <row r="173" spans="1:8" x14ac:dyDescent="0.25">
      <c r="A173" s="108"/>
      <c r="B173" s="108"/>
      <c r="C173" s="108"/>
      <c r="D173" s="108"/>
      <c r="E173" s="108"/>
      <c r="F173" s="108"/>
      <c r="G173" s="108"/>
      <c r="H173" s="108"/>
    </row>
    <row r="174" spans="1:8" x14ac:dyDescent="0.25">
      <c r="A174" s="108"/>
      <c r="B174" s="108"/>
      <c r="C174" s="108"/>
      <c r="D174" s="108"/>
      <c r="E174" s="108"/>
      <c r="F174" s="108"/>
      <c r="G174" s="108"/>
      <c r="H174" s="108"/>
    </row>
    <row r="175" spans="1:8" x14ac:dyDescent="0.25">
      <c r="A175" s="108"/>
      <c r="B175" s="108"/>
      <c r="C175" s="108"/>
      <c r="D175" s="108"/>
      <c r="E175" s="108"/>
      <c r="F175" s="108"/>
      <c r="G175" s="108"/>
      <c r="H175" s="108"/>
    </row>
    <row r="176" spans="1:8" x14ac:dyDescent="0.25">
      <c r="A176" s="108"/>
      <c r="B176" s="108"/>
      <c r="C176" s="108"/>
      <c r="D176" s="108"/>
      <c r="E176" s="108"/>
      <c r="F176" s="108"/>
      <c r="G176" s="108"/>
      <c r="H176" s="108"/>
    </row>
    <row r="177" spans="1:8" x14ac:dyDescent="0.25">
      <c r="A177" s="108"/>
      <c r="B177" s="108"/>
      <c r="C177" s="108"/>
      <c r="D177" s="108"/>
      <c r="E177" s="108"/>
      <c r="F177" s="108"/>
      <c r="G177" s="108"/>
      <c r="H177" s="108"/>
    </row>
    <row r="178" spans="1:8" x14ac:dyDescent="0.25">
      <c r="A178" s="108"/>
      <c r="B178" s="108"/>
      <c r="C178" s="108"/>
      <c r="D178" s="108"/>
      <c r="E178" s="108"/>
      <c r="F178" s="108"/>
      <c r="G178" s="108"/>
      <c r="H178" s="108"/>
    </row>
    <row r="179" spans="1:8" x14ac:dyDescent="0.25">
      <c r="A179" s="108"/>
      <c r="B179" s="108"/>
      <c r="C179" s="108"/>
      <c r="D179" s="108"/>
      <c r="E179" s="108"/>
      <c r="F179" s="108"/>
      <c r="G179" s="108"/>
      <c r="H179" s="108"/>
    </row>
  </sheetData>
  <mergeCells count="18">
    <mergeCell ref="A1:G1"/>
    <mergeCell ref="A2:G2"/>
    <mergeCell ref="A3:G3"/>
    <mergeCell ref="D4:D5"/>
    <mergeCell ref="E6:G6"/>
    <mergeCell ref="E4:G4"/>
    <mergeCell ref="A6:A8"/>
    <mergeCell ref="E9:G9"/>
    <mergeCell ref="A9:A15"/>
    <mergeCell ref="A4:A5"/>
    <mergeCell ref="B4:B5"/>
    <mergeCell ref="C4:C5"/>
    <mergeCell ref="E7:G7"/>
    <mergeCell ref="E8:G8"/>
    <mergeCell ref="E13:G13"/>
    <mergeCell ref="E14:G14"/>
    <mergeCell ref="E15:G15"/>
    <mergeCell ref="E11:G11"/>
  </mergeCells>
  <printOptions horizontalCentered="1" verticalCentered="1"/>
  <pageMargins left="0.23622047244094491" right="0.23622047244094491" top="0.35433070866141736" bottom="0.35433070866141736" header="0.31496062992125984" footer="0.31496062992125984"/>
  <pageSetup paperSize="9" scale="4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H74"/>
  <sheetViews>
    <sheetView zoomScale="70" zoomScaleNormal="70" workbookViewId="0">
      <selection activeCell="B11" sqref="B11:C11"/>
    </sheetView>
  </sheetViews>
  <sheetFormatPr baseColWidth="10" defaultRowHeight="15" x14ac:dyDescent="0.25"/>
  <cols>
    <col min="1" max="1" width="23.140625" customWidth="1"/>
    <col min="2" max="2" width="92.5703125" customWidth="1"/>
    <col min="3" max="3" width="32.5703125" customWidth="1"/>
    <col min="4" max="4" width="53" customWidth="1"/>
    <col min="5" max="5" width="66.5703125" customWidth="1"/>
    <col min="6" max="8" width="13.7109375" style="1" customWidth="1"/>
    <col min="9" max="16384" width="11.42578125" style="1"/>
  </cols>
  <sheetData>
    <row r="1" spans="1:8" ht="28.5" x14ac:dyDescent="0.45">
      <c r="A1" s="193" t="s">
        <v>43</v>
      </c>
      <c r="B1" s="193"/>
      <c r="C1" s="193"/>
      <c r="D1" s="193"/>
      <c r="E1" s="193"/>
      <c r="F1" s="193"/>
      <c r="G1" s="193"/>
      <c r="H1" s="193"/>
    </row>
    <row r="2" spans="1:8" ht="27.75" customHeight="1" x14ac:dyDescent="0.25">
      <c r="A2" s="219" t="s">
        <v>87</v>
      </c>
      <c r="B2" s="219"/>
      <c r="C2" s="219"/>
      <c r="D2" s="219"/>
      <c r="E2" s="219"/>
      <c r="F2" s="219"/>
      <c r="G2" s="219"/>
      <c r="H2" s="219"/>
    </row>
    <row r="3" spans="1:8" ht="18.75" customHeight="1" x14ac:dyDescent="0.25">
      <c r="A3" s="220" t="s">
        <v>37</v>
      </c>
      <c r="B3" s="220"/>
      <c r="C3" s="220"/>
      <c r="D3" s="220"/>
      <c r="E3" s="220"/>
      <c r="F3" s="220"/>
      <c r="G3" s="220"/>
      <c r="H3" s="220"/>
    </row>
    <row r="4" spans="1:8" ht="33" customHeight="1" x14ac:dyDescent="0.25">
      <c r="A4" s="202"/>
      <c r="B4" s="232" t="s">
        <v>0</v>
      </c>
      <c r="C4" s="232"/>
      <c r="D4" s="202" t="s">
        <v>1</v>
      </c>
      <c r="E4" s="232" t="s">
        <v>2</v>
      </c>
      <c r="F4" s="218" t="s">
        <v>58</v>
      </c>
      <c r="G4" s="218"/>
      <c r="H4" s="218"/>
    </row>
    <row r="5" spans="1:8" ht="15.75" x14ac:dyDescent="0.25">
      <c r="A5" s="202"/>
      <c r="B5" s="232"/>
      <c r="C5" s="232"/>
      <c r="D5" s="202"/>
      <c r="E5" s="232"/>
      <c r="F5" s="31" t="s">
        <v>13</v>
      </c>
      <c r="G5" s="31" t="s">
        <v>33</v>
      </c>
      <c r="H5" s="31" t="s">
        <v>34</v>
      </c>
    </row>
    <row r="6" spans="1:8" ht="47.25" x14ac:dyDescent="0.25">
      <c r="A6" s="231" t="s">
        <v>4</v>
      </c>
      <c r="B6" s="203" t="s">
        <v>64</v>
      </c>
      <c r="C6" s="204"/>
      <c r="D6" s="106" t="s">
        <v>142</v>
      </c>
      <c r="E6" s="106" t="s">
        <v>138</v>
      </c>
      <c r="F6" s="225" t="s">
        <v>59</v>
      </c>
      <c r="G6" s="226"/>
      <c r="H6" s="227"/>
    </row>
    <row r="7" spans="1:8" ht="51" customHeight="1" x14ac:dyDescent="0.25">
      <c r="A7" s="231"/>
      <c r="B7" s="196" t="s">
        <v>88</v>
      </c>
      <c r="C7" s="197"/>
      <c r="D7" s="14" t="s">
        <v>22</v>
      </c>
      <c r="E7" s="81" t="s">
        <v>123</v>
      </c>
      <c r="F7" s="225" t="s">
        <v>59</v>
      </c>
      <c r="G7" s="226"/>
      <c r="H7" s="227"/>
    </row>
    <row r="8" spans="1:8" ht="56.25" customHeight="1" x14ac:dyDescent="0.25">
      <c r="A8" s="231"/>
      <c r="B8" s="196" t="s">
        <v>89</v>
      </c>
      <c r="C8" s="197"/>
      <c r="D8" s="14" t="s">
        <v>14</v>
      </c>
      <c r="E8" s="81" t="s">
        <v>115</v>
      </c>
      <c r="F8" s="225" t="s">
        <v>59</v>
      </c>
      <c r="G8" s="226"/>
      <c r="H8" s="227"/>
    </row>
    <row r="9" spans="1:8" ht="61.5" customHeight="1" x14ac:dyDescent="0.25">
      <c r="A9" s="233" t="s">
        <v>48</v>
      </c>
      <c r="B9" s="214" t="s">
        <v>120</v>
      </c>
      <c r="C9" s="215"/>
      <c r="D9" s="15"/>
      <c r="E9" s="107" t="s">
        <v>138</v>
      </c>
      <c r="F9" s="222" t="s">
        <v>59</v>
      </c>
      <c r="G9" s="223"/>
      <c r="H9" s="224"/>
    </row>
    <row r="10" spans="1:8" ht="45" customHeight="1" x14ac:dyDescent="0.25">
      <c r="A10" s="233"/>
      <c r="B10" s="216" t="s">
        <v>117</v>
      </c>
      <c r="C10" s="216"/>
      <c r="D10" s="16"/>
      <c r="E10" s="17" t="s">
        <v>116</v>
      </c>
      <c r="F10" s="43">
        <v>0.65916398713826363</v>
      </c>
      <c r="G10" s="43">
        <v>0.65916398713826363</v>
      </c>
      <c r="H10" s="43">
        <v>0.65916398713826363</v>
      </c>
    </row>
    <row r="11" spans="1:8" ht="100.5" customHeight="1" x14ac:dyDescent="0.25">
      <c r="A11" s="233"/>
      <c r="B11" s="212" t="s">
        <v>147</v>
      </c>
      <c r="C11" s="213"/>
      <c r="D11" s="161" t="s">
        <v>161</v>
      </c>
      <c r="E11" s="79" t="s">
        <v>116</v>
      </c>
      <c r="F11" s="43">
        <v>38.906839999999988</v>
      </c>
      <c r="G11" s="43">
        <v>38.906839999999988</v>
      </c>
      <c r="H11" s="43">
        <v>38.906839999999988</v>
      </c>
    </row>
    <row r="12" spans="1:8" ht="41.25" customHeight="1" x14ac:dyDescent="0.25">
      <c r="A12" s="233"/>
      <c r="B12" s="230" t="s">
        <v>145</v>
      </c>
      <c r="C12" s="230"/>
      <c r="D12" s="16"/>
      <c r="E12" s="17" t="s">
        <v>116</v>
      </c>
      <c r="F12" s="222" t="s">
        <v>59</v>
      </c>
      <c r="G12" s="223"/>
      <c r="H12" s="224"/>
    </row>
    <row r="13" spans="1:8" s="7" customFormat="1" ht="228.75" customHeight="1" x14ac:dyDescent="0.25">
      <c r="A13" s="233"/>
      <c r="B13" s="217" t="s">
        <v>153</v>
      </c>
      <c r="C13" s="217"/>
      <c r="D13" s="162" t="s">
        <v>162</v>
      </c>
      <c r="E13" s="107" t="s">
        <v>139</v>
      </c>
      <c r="F13" s="222" t="s">
        <v>59</v>
      </c>
      <c r="G13" s="223"/>
      <c r="H13" s="224"/>
    </row>
    <row r="14" spans="1:8" ht="24.75" customHeight="1" x14ac:dyDescent="0.25">
      <c r="A14" s="233"/>
      <c r="B14" s="216" t="s">
        <v>113</v>
      </c>
      <c r="C14" s="216"/>
      <c r="D14" s="15"/>
      <c r="E14" s="17" t="s">
        <v>116</v>
      </c>
      <c r="F14" s="222" t="s">
        <v>59</v>
      </c>
      <c r="G14" s="223"/>
      <c r="H14" s="224"/>
    </row>
    <row r="15" spans="1:8" ht="42" customHeight="1" x14ac:dyDescent="0.25">
      <c r="A15" s="233"/>
      <c r="B15" s="216" t="s">
        <v>121</v>
      </c>
      <c r="C15" s="216"/>
      <c r="D15" s="15"/>
      <c r="E15" s="79" t="s">
        <v>116</v>
      </c>
      <c r="F15" s="43">
        <v>2.5836012861736335</v>
      </c>
      <c r="G15" s="43">
        <v>2.5836012861736335</v>
      </c>
      <c r="H15" s="43">
        <v>2.5836012861736335</v>
      </c>
    </row>
    <row r="16" spans="1:8" ht="52.5" customHeight="1" x14ac:dyDescent="0.25">
      <c r="A16" s="233"/>
      <c r="B16" s="214" t="s">
        <v>86</v>
      </c>
      <c r="C16" s="215"/>
      <c r="D16" s="15" t="s">
        <v>24</v>
      </c>
      <c r="E16" s="78" t="s">
        <v>124</v>
      </c>
      <c r="F16" s="43">
        <v>59.261186391696242</v>
      </c>
      <c r="G16" s="43">
        <v>76.956016993488277</v>
      </c>
      <c r="H16" s="43">
        <v>213.49372555065648</v>
      </c>
    </row>
    <row r="17" spans="1:8" ht="52.5" customHeight="1" x14ac:dyDescent="0.25">
      <c r="A17" s="233"/>
      <c r="B17" s="214" t="s">
        <v>94</v>
      </c>
      <c r="C17" s="215"/>
      <c r="D17" s="16" t="s">
        <v>24</v>
      </c>
      <c r="E17" s="78" t="s">
        <v>124</v>
      </c>
      <c r="F17" s="43">
        <v>12.907649910095815</v>
      </c>
      <c r="G17" s="43">
        <v>48.575757654719652</v>
      </c>
      <c r="H17" s="43">
        <v>22.431211058303749</v>
      </c>
    </row>
    <row r="18" spans="1:8" ht="49.5" customHeight="1" x14ac:dyDescent="0.25">
      <c r="A18" s="233"/>
      <c r="B18" s="216" t="s">
        <v>144</v>
      </c>
      <c r="C18" s="216"/>
      <c r="D18" s="15"/>
      <c r="E18" s="17" t="s">
        <v>116</v>
      </c>
      <c r="F18" s="43">
        <v>68.626479999999987</v>
      </c>
      <c r="G18" s="43">
        <v>68.626479999999987</v>
      </c>
      <c r="H18" s="43">
        <v>68.626479999999987</v>
      </c>
    </row>
    <row r="19" spans="1:8" customFormat="1" ht="6.75" customHeight="1" x14ac:dyDescent="0.25">
      <c r="A19" s="23"/>
      <c r="B19" s="23"/>
      <c r="C19" s="23"/>
      <c r="D19" s="37"/>
      <c r="E19" s="44"/>
      <c r="F19" s="44"/>
      <c r="G19" s="44"/>
      <c r="H19" s="24"/>
    </row>
    <row r="20" spans="1:8" customFormat="1" ht="92.25" customHeight="1" x14ac:dyDescent="0.25">
      <c r="A20" s="104" t="s">
        <v>71</v>
      </c>
      <c r="B20" s="186" t="s">
        <v>65</v>
      </c>
      <c r="C20" s="187"/>
      <c r="D20" s="35"/>
      <c r="E20" s="36" t="s">
        <v>116</v>
      </c>
      <c r="F20" s="45">
        <v>110.26697000000001</v>
      </c>
      <c r="G20" s="45">
        <v>110.26697000000001</v>
      </c>
      <c r="H20" s="45">
        <v>110.26697000000001</v>
      </c>
    </row>
    <row r="21" spans="1:8" customFormat="1" ht="6.75" customHeight="1" x14ac:dyDescent="0.25">
      <c r="A21" s="23"/>
      <c r="B21" s="23"/>
      <c r="C21" s="23"/>
      <c r="D21" s="23"/>
      <c r="E21" s="37"/>
      <c r="F21" s="44"/>
      <c r="G21" s="44"/>
      <c r="H21" s="44"/>
    </row>
    <row r="22" spans="1:8" customFormat="1" ht="15.75" x14ac:dyDescent="0.25">
      <c r="A22" s="23"/>
      <c r="B22" s="23"/>
      <c r="C22" s="23"/>
      <c r="D22" s="23"/>
      <c r="E22" s="82" t="s">
        <v>74</v>
      </c>
      <c r="F22" s="38">
        <f>SUM(F10:F18)</f>
        <v>182.94492157510393</v>
      </c>
      <c r="G22" s="38">
        <f t="shared" ref="G22:H22" si="0">SUM(G10:G18)</f>
        <v>236.30785992151979</v>
      </c>
      <c r="H22" s="38">
        <f t="shared" si="0"/>
        <v>346.70102188227213</v>
      </c>
    </row>
    <row r="23" spans="1:8" customFormat="1" ht="15.75" x14ac:dyDescent="0.25">
      <c r="A23" s="23"/>
      <c r="B23" s="23"/>
      <c r="C23" s="23"/>
      <c r="D23" s="23"/>
      <c r="E23" s="82" t="s">
        <v>83</v>
      </c>
      <c r="F23" s="38">
        <f>F22+F20</f>
        <v>293.21189157510395</v>
      </c>
      <c r="G23" s="38">
        <f t="shared" ref="G23:H23" si="1">G22+G20</f>
        <v>346.57482992151984</v>
      </c>
      <c r="H23" s="38">
        <f t="shared" si="1"/>
        <v>456.96799188227214</v>
      </c>
    </row>
    <row r="24" spans="1:8" customFormat="1" ht="15.75" x14ac:dyDescent="0.25">
      <c r="A24" s="23"/>
      <c r="B24" s="23"/>
      <c r="C24" s="23"/>
      <c r="D24" s="23"/>
      <c r="E24" s="83" t="s">
        <v>62</v>
      </c>
      <c r="F24" s="46">
        <v>0.2</v>
      </c>
      <c r="G24" s="46">
        <f t="shared" ref="G24" si="2">0.2</f>
        <v>0.2</v>
      </c>
      <c r="H24" s="46">
        <v>0</v>
      </c>
    </row>
    <row r="25" spans="1:8" customFormat="1" ht="21" customHeight="1" x14ac:dyDescent="0.25">
      <c r="A25" s="23"/>
      <c r="B25" s="23"/>
      <c r="C25" s="23"/>
      <c r="D25" s="23"/>
      <c r="E25" s="27" t="s">
        <v>73</v>
      </c>
      <c r="F25" s="38">
        <f>F24*F22+F22</f>
        <v>219.53390589012471</v>
      </c>
      <c r="G25" s="38">
        <f t="shared" ref="G25:H25" si="3">G24*G22+G22</f>
        <v>283.56943190582376</v>
      </c>
      <c r="H25" s="38">
        <f t="shared" si="3"/>
        <v>346.70102188227213</v>
      </c>
    </row>
    <row r="26" spans="1:8" customFormat="1" ht="21" customHeight="1" x14ac:dyDescent="0.25">
      <c r="A26" s="23"/>
      <c r="B26" s="23"/>
      <c r="C26" s="23"/>
      <c r="D26" s="23"/>
      <c r="E26" s="27" t="s">
        <v>84</v>
      </c>
      <c r="F26" s="38">
        <f>F25+F20</f>
        <v>329.80087589012476</v>
      </c>
      <c r="G26" s="38">
        <f t="shared" ref="G26" si="4">G25+G20</f>
        <v>393.83640190582378</v>
      </c>
      <c r="H26" s="38">
        <v>450</v>
      </c>
    </row>
    <row r="27" spans="1:8" customFormat="1" ht="21" customHeight="1" x14ac:dyDescent="0.25">
      <c r="A27" s="23"/>
      <c r="B27" s="23"/>
      <c r="C27" s="23"/>
      <c r="D27" s="23"/>
      <c r="E27" s="39"/>
      <c r="F27" s="40"/>
      <c r="G27" s="40"/>
      <c r="H27" s="40"/>
    </row>
    <row r="28" spans="1:8" customFormat="1" ht="21" customHeight="1" x14ac:dyDescent="0.25">
      <c r="A28" s="23"/>
      <c r="B28" s="23"/>
      <c r="C28" s="23"/>
      <c r="D28" s="23"/>
      <c r="E28" s="39"/>
      <c r="F28" s="40"/>
      <c r="G28" s="40"/>
      <c r="H28" s="40"/>
    </row>
    <row r="29" spans="1:8" customFormat="1" ht="21" customHeight="1" x14ac:dyDescent="0.25">
      <c r="A29" s="23"/>
      <c r="B29" s="23"/>
      <c r="C29" s="23"/>
      <c r="D29" s="23"/>
      <c r="E29" s="39"/>
      <c r="F29" s="40"/>
      <c r="G29" s="40"/>
      <c r="H29" s="40"/>
    </row>
    <row r="30" spans="1:8" ht="19.5" customHeight="1" x14ac:dyDescent="0.25">
      <c r="A30" s="23"/>
      <c r="B30" s="23"/>
      <c r="C30" s="23"/>
      <c r="D30" s="23"/>
      <c r="E30" s="23"/>
      <c r="F30" s="51"/>
      <c r="G30" s="51"/>
      <c r="H30" s="51"/>
    </row>
    <row r="31" spans="1:8" ht="19.5" customHeight="1" x14ac:dyDescent="0.25">
      <c r="A31" s="23"/>
      <c r="B31" s="23"/>
      <c r="C31" s="23"/>
      <c r="D31" s="23"/>
      <c r="E31" s="23"/>
      <c r="F31" s="51"/>
      <c r="G31" s="51"/>
      <c r="H31" s="51"/>
    </row>
    <row r="32" spans="1:8" ht="19.5" customHeight="1" x14ac:dyDescent="0.25">
      <c r="A32" s="23"/>
      <c r="B32" s="23"/>
      <c r="C32" s="23"/>
      <c r="D32" s="23"/>
      <c r="E32" s="23"/>
      <c r="F32" s="51"/>
      <c r="G32" s="51"/>
      <c r="H32" s="51"/>
    </row>
    <row r="33" spans="1:8" ht="19.5" customHeight="1" x14ac:dyDescent="0.25">
      <c r="A33" s="23"/>
      <c r="B33" s="23"/>
      <c r="C33" s="23"/>
      <c r="D33" s="23"/>
      <c r="E33" s="23"/>
      <c r="F33" s="51"/>
      <c r="G33" s="51"/>
      <c r="H33" s="51"/>
    </row>
    <row r="34" spans="1:8" ht="19.5" customHeight="1" x14ac:dyDescent="0.25">
      <c r="A34" s="23"/>
      <c r="B34" s="23"/>
      <c r="C34" s="23"/>
      <c r="D34" s="23"/>
      <c r="E34" s="23"/>
      <c r="F34" s="51"/>
      <c r="G34" s="51"/>
      <c r="H34" s="51"/>
    </row>
    <row r="35" spans="1:8" ht="19.5" customHeight="1" x14ac:dyDescent="0.25">
      <c r="A35" s="23"/>
      <c r="B35" s="23"/>
      <c r="C35" s="23"/>
      <c r="D35" s="23"/>
      <c r="E35" s="23"/>
      <c r="F35" s="51"/>
      <c r="G35" s="51"/>
      <c r="H35" s="51"/>
    </row>
    <row r="36" spans="1:8" ht="19.5" customHeight="1" x14ac:dyDescent="0.25">
      <c r="A36" s="23"/>
      <c r="B36" s="23"/>
      <c r="C36" s="23"/>
      <c r="D36" s="23"/>
      <c r="E36" s="23"/>
      <c r="F36" s="51"/>
      <c r="G36" s="51"/>
      <c r="H36" s="51"/>
    </row>
    <row r="37" spans="1:8" ht="19.5" customHeight="1" x14ac:dyDescent="0.25">
      <c r="A37" s="23"/>
      <c r="B37" s="23"/>
      <c r="C37" s="23"/>
      <c r="D37" s="23"/>
      <c r="E37" s="23"/>
      <c r="F37" s="51"/>
      <c r="G37" s="51"/>
      <c r="H37" s="51"/>
    </row>
    <row r="38" spans="1:8" ht="19.5" customHeight="1" x14ac:dyDescent="0.25">
      <c r="A38" s="23"/>
      <c r="B38" s="23"/>
      <c r="C38" s="23"/>
      <c r="D38" s="23"/>
      <c r="E38" s="23"/>
      <c r="F38" s="51"/>
      <c r="G38" s="51"/>
      <c r="H38" s="51"/>
    </row>
    <row r="39" spans="1:8" ht="21" x14ac:dyDescent="0.35">
      <c r="A39" s="94" t="s">
        <v>57</v>
      </c>
      <c r="B39" s="23"/>
      <c r="C39" s="23"/>
      <c r="D39" s="23"/>
      <c r="E39" s="23"/>
      <c r="F39" s="51"/>
      <c r="G39" s="51"/>
      <c r="H39" s="51"/>
    </row>
    <row r="40" spans="1:8" ht="15.75" x14ac:dyDescent="0.25">
      <c r="A40" s="52"/>
      <c r="B40" s="23"/>
      <c r="C40" s="23"/>
      <c r="D40" s="23"/>
      <c r="E40" s="23"/>
      <c r="F40" s="51"/>
      <c r="G40" s="51"/>
      <c r="H40" s="51"/>
    </row>
    <row r="41" spans="1:8" ht="15.75" x14ac:dyDescent="0.25">
      <c r="A41" s="188" t="s">
        <v>28</v>
      </c>
      <c r="B41" s="188"/>
      <c r="C41" s="188"/>
      <c r="D41" s="188"/>
      <c r="E41" s="188"/>
      <c r="F41" s="51"/>
      <c r="G41" s="51"/>
      <c r="H41" s="51"/>
    </row>
    <row r="42" spans="1:8" ht="30" x14ac:dyDescent="0.25">
      <c r="A42" s="191" t="s">
        <v>8</v>
      </c>
      <c r="B42" s="84" t="s">
        <v>27</v>
      </c>
      <c r="C42" s="84" t="s">
        <v>7</v>
      </c>
      <c r="D42" s="93" t="s">
        <v>95</v>
      </c>
      <c r="E42" s="93" t="s">
        <v>15</v>
      </c>
      <c r="F42" s="51"/>
      <c r="G42" s="51"/>
      <c r="H42" s="51"/>
    </row>
    <row r="43" spans="1:8" ht="30" x14ac:dyDescent="0.25">
      <c r="A43" s="192"/>
      <c r="B43" s="84" t="s">
        <v>82</v>
      </c>
      <c r="C43" s="84" t="s">
        <v>82</v>
      </c>
      <c r="D43" s="93" t="s">
        <v>82</v>
      </c>
      <c r="E43" s="93" t="s">
        <v>82</v>
      </c>
      <c r="F43" s="51"/>
      <c r="G43" s="51"/>
      <c r="H43" s="51"/>
    </row>
    <row r="44" spans="1:8" ht="15.75" x14ac:dyDescent="0.25">
      <c r="A44" s="85" t="s">
        <v>105</v>
      </c>
      <c r="B44" s="85" t="s">
        <v>3</v>
      </c>
      <c r="C44" s="85" t="s">
        <v>3</v>
      </c>
      <c r="D44" s="85" t="s">
        <v>3</v>
      </c>
      <c r="E44" s="85" t="s">
        <v>3</v>
      </c>
      <c r="F44" s="51"/>
      <c r="G44" s="51"/>
      <c r="H44" s="51"/>
    </row>
    <row r="45" spans="1:8" ht="15.75" x14ac:dyDescent="0.25">
      <c r="A45" s="85" t="s">
        <v>106</v>
      </c>
      <c r="B45" s="86" t="s">
        <v>9</v>
      </c>
      <c r="C45" s="87" t="s">
        <v>5</v>
      </c>
      <c r="D45" s="86" t="s">
        <v>9</v>
      </c>
      <c r="E45" s="87" t="s">
        <v>5</v>
      </c>
      <c r="F45" s="51"/>
      <c r="G45" s="51"/>
      <c r="H45" s="51"/>
    </row>
    <row r="46" spans="1:8" ht="30" x14ac:dyDescent="0.25">
      <c r="A46" s="88" t="s">
        <v>79</v>
      </c>
      <c r="B46" s="89" t="s">
        <v>75</v>
      </c>
      <c r="C46" s="87" t="s">
        <v>5</v>
      </c>
      <c r="D46" s="89" t="s">
        <v>75</v>
      </c>
      <c r="E46" s="87" t="s">
        <v>5</v>
      </c>
      <c r="F46" s="51"/>
      <c r="G46" s="51"/>
      <c r="H46" s="51"/>
    </row>
    <row r="47" spans="1:8" ht="30" x14ac:dyDescent="0.25">
      <c r="A47" s="88" t="s">
        <v>80</v>
      </c>
      <c r="B47" s="89" t="s">
        <v>76</v>
      </c>
      <c r="C47" s="87" t="s">
        <v>5</v>
      </c>
      <c r="D47" s="89" t="s">
        <v>76</v>
      </c>
      <c r="E47" s="87" t="s">
        <v>5</v>
      </c>
      <c r="F47" s="51"/>
      <c r="G47" s="51"/>
      <c r="H47" s="51"/>
    </row>
    <row r="48" spans="1:8" ht="30" x14ac:dyDescent="0.25">
      <c r="A48" s="88" t="s">
        <v>81</v>
      </c>
      <c r="B48" s="89" t="s">
        <v>75</v>
      </c>
      <c r="C48" s="87" t="s">
        <v>5</v>
      </c>
      <c r="D48" s="89" t="s">
        <v>75</v>
      </c>
      <c r="E48" s="87" t="s">
        <v>5</v>
      </c>
      <c r="F48" s="51"/>
      <c r="G48" s="51"/>
      <c r="H48" s="51"/>
    </row>
    <row r="49" spans="1:8" ht="15.75" x14ac:dyDescent="0.25">
      <c r="A49" s="9"/>
      <c r="B49" s="9"/>
      <c r="C49" s="9"/>
      <c r="D49" s="49"/>
      <c r="E49" s="50"/>
      <c r="F49" s="51"/>
      <c r="G49" s="51"/>
      <c r="H49" s="51"/>
    </row>
    <row r="50" spans="1:8" ht="15.75" x14ac:dyDescent="0.25">
      <c r="A50" s="188" t="s">
        <v>29</v>
      </c>
      <c r="B50" s="188"/>
      <c r="C50" s="188"/>
      <c r="D50" s="188"/>
      <c r="E50" s="188"/>
      <c r="F50" s="51"/>
      <c r="G50" s="51"/>
      <c r="H50" s="51"/>
    </row>
    <row r="51" spans="1:8" ht="30" x14ac:dyDescent="0.25">
      <c r="A51" s="191" t="s">
        <v>8</v>
      </c>
      <c r="B51" s="84" t="s">
        <v>27</v>
      </c>
      <c r="C51" s="84" t="s">
        <v>7</v>
      </c>
      <c r="D51" s="93" t="s">
        <v>95</v>
      </c>
      <c r="E51" s="93" t="s">
        <v>15</v>
      </c>
      <c r="F51" s="51"/>
      <c r="G51" s="51"/>
      <c r="H51" s="51"/>
    </row>
    <row r="52" spans="1:8" ht="30" x14ac:dyDescent="0.25">
      <c r="A52" s="192"/>
      <c r="B52" s="84" t="s">
        <v>82</v>
      </c>
      <c r="C52" s="84" t="s">
        <v>82</v>
      </c>
      <c r="D52" s="93" t="s">
        <v>82</v>
      </c>
      <c r="E52" s="93" t="s">
        <v>82</v>
      </c>
      <c r="F52" s="51"/>
      <c r="G52" s="51"/>
      <c r="H52" s="51"/>
    </row>
    <row r="53" spans="1:8" ht="15.75" x14ac:dyDescent="0.25">
      <c r="A53" s="85" t="s">
        <v>105</v>
      </c>
      <c r="B53" s="90" t="s">
        <v>3</v>
      </c>
      <c r="C53" s="85" t="s">
        <v>3</v>
      </c>
      <c r="D53" s="85" t="s">
        <v>3</v>
      </c>
      <c r="E53" s="85" t="s">
        <v>3</v>
      </c>
      <c r="F53" s="51"/>
      <c r="G53" s="51"/>
      <c r="H53" s="51"/>
    </row>
    <row r="54" spans="1:8" ht="15.75" x14ac:dyDescent="0.25">
      <c r="A54" s="85" t="s">
        <v>106</v>
      </c>
      <c r="B54" s="86" t="s">
        <v>77</v>
      </c>
      <c r="C54" s="87" t="s">
        <v>5</v>
      </c>
      <c r="D54" s="86" t="s">
        <v>9</v>
      </c>
      <c r="E54" s="87" t="s">
        <v>5</v>
      </c>
      <c r="F54" s="51"/>
      <c r="G54" s="51"/>
      <c r="H54" s="51"/>
    </row>
    <row r="55" spans="1:8" ht="30" x14ac:dyDescent="0.25">
      <c r="A55" s="88" t="s">
        <v>79</v>
      </c>
      <c r="B55" s="89" t="s">
        <v>78</v>
      </c>
      <c r="C55" s="87" t="s">
        <v>5</v>
      </c>
      <c r="D55" s="89" t="s">
        <v>96</v>
      </c>
      <c r="E55" s="87" t="s">
        <v>5</v>
      </c>
      <c r="F55" s="51"/>
      <c r="G55" s="51"/>
      <c r="H55" s="51"/>
    </row>
    <row r="56" spans="1:8" ht="30" x14ac:dyDescent="0.25">
      <c r="A56" s="88" t="s">
        <v>80</v>
      </c>
      <c r="B56" s="89" t="s">
        <v>78</v>
      </c>
      <c r="C56" s="87" t="s">
        <v>5</v>
      </c>
      <c r="D56" s="89" t="s">
        <v>96</v>
      </c>
      <c r="E56" s="87" t="s">
        <v>5</v>
      </c>
      <c r="F56" s="51"/>
      <c r="G56" s="51"/>
      <c r="H56" s="51"/>
    </row>
    <row r="57" spans="1:8" ht="30" x14ac:dyDescent="0.25">
      <c r="A57" s="88" t="s">
        <v>81</v>
      </c>
      <c r="B57" s="89" t="s">
        <v>78</v>
      </c>
      <c r="C57" s="87" t="s">
        <v>5</v>
      </c>
      <c r="D57" s="89" t="s">
        <v>96</v>
      </c>
      <c r="E57" s="87" t="s">
        <v>5</v>
      </c>
      <c r="F57" s="51"/>
      <c r="G57" s="51"/>
      <c r="H57" s="51"/>
    </row>
    <row r="58" spans="1:8" ht="15.75" x14ac:dyDescent="0.25">
      <c r="A58" s="9"/>
      <c r="B58" s="9"/>
      <c r="C58" s="9"/>
      <c r="D58" s="49"/>
      <c r="E58" s="50"/>
      <c r="F58" s="51"/>
      <c r="G58" s="51"/>
      <c r="H58" s="51"/>
    </row>
    <row r="59" spans="1:8" ht="15.75" x14ac:dyDescent="0.25">
      <c r="A59" s="188" t="s">
        <v>85</v>
      </c>
      <c r="B59" s="188"/>
      <c r="C59" s="188"/>
      <c r="D59" s="188"/>
      <c r="E59" s="188"/>
      <c r="F59" s="51"/>
      <c r="G59" s="51"/>
      <c r="H59" s="51"/>
    </row>
    <row r="60" spans="1:8" ht="30" x14ac:dyDescent="0.25">
      <c r="A60" s="191" t="s">
        <v>8</v>
      </c>
      <c r="B60" s="84" t="s">
        <v>27</v>
      </c>
      <c r="C60" s="84" t="s">
        <v>7</v>
      </c>
      <c r="D60" s="93" t="s">
        <v>95</v>
      </c>
      <c r="E60" s="93" t="s">
        <v>15</v>
      </c>
      <c r="F60" s="51"/>
      <c r="G60" s="51"/>
      <c r="H60" s="51"/>
    </row>
    <row r="61" spans="1:8" ht="30" x14ac:dyDescent="0.25">
      <c r="A61" s="192"/>
      <c r="B61" s="84" t="s">
        <v>82</v>
      </c>
      <c r="C61" s="84" t="s">
        <v>82</v>
      </c>
      <c r="D61" s="93" t="s">
        <v>82</v>
      </c>
      <c r="E61" s="93" t="s">
        <v>82</v>
      </c>
      <c r="F61" s="51"/>
      <c r="G61" s="51"/>
      <c r="H61" s="51"/>
    </row>
    <row r="62" spans="1:8" ht="15.75" x14ac:dyDescent="0.25">
      <c r="A62" s="85" t="s">
        <v>105</v>
      </c>
      <c r="B62" s="90" t="s">
        <v>3</v>
      </c>
      <c r="C62" s="85" t="s">
        <v>3</v>
      </c>
      <c r="D62" s="85" t="s">
        <v>3</v>
      </c>
      <c r="E62" s="85" t="s">
        <v>3</v>
      </c>
      <c r="F62" s="51"/>
      <c r="G62" s="51"/>
      <c r="H62" s="51"/>
    </row>
    <row r="63" spans="1:8" ht="15.75" x14ac:dyDescent="0.25">
      <c r="A63" s="85" t="s">
        <v>106</v>
      </c>
      <c r="B63" s="89" t="s">
        <v>75</v>
      </c>
      <c r="C63" s="87" t="s">
        <v>5</v>
      </c>
      <c r="D63" s="86" t="s">
        <v>77</v>
      </c>
      <c r="E63" s="87" t="s">
        <v>5</v>
      </c>
      <c r="F63" s="51"/>
      <c r="G63" s="51"/>
      <c r="H63" s="51"/>
    </row>
    <row r="64" spans="1:8" ht="30" x14ac:dyDescent="0.25">
      <c r="A64" s="88" t="s">
        <v>79</v>
      </c>
      <c r="B64" s="89" t="s">
        <v>78</v>
      </c>
      <c r="C64" s="87" t="s">
        <v>5</v>
      </c>
      <c r="D64" s="89" t="s">
        <v>78</v>
      </c>
      <c r="E64" s="87" t="s">
        <v>5</v>
      </c>
      <c r="F64" s="51"/>
      <c r="G64" s="51"/>
      <c r="H64" s="51"/>
    </row>
    <row r="65" spans="1:8" customFormat="1" ht="21" customHeight="1" x14ac:dyDescent="0.25">
      <c r="A65" s="88" t="s">
        <v>18</v>
      </c>
      <c r="B65" s="89" t="s">
        <v>17</v>
      </c>
      <c r="C65" s="87" t="s">
        <v>5</v>
      </c>
      <c r="D65" s="89" t="s">
        <v>78</v>
      </c>
      <c r="E65" s="87" t="s">
        <v>5</v>
      </c>
      <c r="F65" s="40"/>
      <c r="G65" s="40"/>
      <c r="H65" s="40"/>
    </row>
    <row r="66" spans="1:8" customFormat="1" ht="21" customHeight="1" x14ac:dyDescent="0.25">
      <c r="A66" s="88" t="s">
        <v>72</v>
      </c>
      <c r="B66" s="89" t="s">
        <v>17</v>
      </c>
      <c r="C66" s="87" t="s">
        <v>5</v>
      </c>
      <c r="D66" s="89" t="s">
        <v>78</v>
      </c>
      <c r="E66" s="87" t="s">
        <v>5</v>
      </c>
      <c r="F66" s="40"/>
      <c r="G66" s="40"/>
      <c r="H66" s="40"/>
    </row>
    <row r="67" spans="1:8" customFormat="1" ht="21" customHeight="1" x14ac:dyDescent="0.25">
      <c r="A67" s="91"/>
      <c r="B67" s="91"/>
      <c r="C67" s="91"/>
      <c r="D67" s="49"/>
      <c r="E67" s="50"/>
      <c r="F67" s="40"/>
      <c r="G67" s="40"/>
      <c r="H67" s="40"/>
    </row>
    <row r="68" spans="1:8" ht="19.5" customHeight="1" x14ac:dyDescent="0.25">
      <c r="A68" s="92" t="s">
        <v>108</v>
      </c>
      <c r="B68" s="9"/>
      <c r="C68" s="9"/>
      <c r="D68" s="49"/>
      <c r="E68" s="50"/>
      <c r="F68" s="51"/>
      <c r="G68" s="51"/>
      <c r="H68" s="51"/>
    </row>
    <row r="69" spans="1:8" ht="19.5" customHeight="1" x14ac:dyDescent="0.25">
      <c r="A69" s="23"/>
      <c r="B69" s="23"/>
      <c r="C69" s="23"/>
      <c r="D69" s="23"/>
      <c r="E69" s="23"/>
      <c r="F69" s="51"/>
      <c r="G69" s="51"/>
      <c r="H69" s="51"/>
    </row>
    <row r="70" spans="1:8" ht="19.5" customHeight="1" x14ac:dyDescent="0.25">
      <c r="A70" s="23"/>
      <c r="B70" s="23"/>
      <c r="C70" s="23"/>
      <c r="D70" s="23"/>
      <c r="E70" s="23"/>
      <c r="F70" s="51"/>
      <c r="G70" s="51"/>
      <c r="H70" s="51"/>
    </row>
    <row r="71" spans="1:8" ht="19.5" customHeight="1" x14ac:dyDescent="0.25">
      <c r="A71" s="23"/>
      <c r="B71" s="23"/>
      <c r="C71" s="23"/>
      <c r="D71" s="23"/>
      <c r="E71" s="23"/>
      <c r="F71" s="51"/>
      <c r="G71" s="51"/>
      <c r="H71" s="51"/>
    </row>
    <row r="72" spans="1:8" ht="19.5" customHeight="1" x14ac:dyDescent="0.25">
      <c r="A72" s="23"/>
      <c r="B72" s="23"/>
      <c r="C72" s="23"/>
      <c r="D72" s="23"/>
      <c r="E72" s="23"/>
      <c r="F72" s="51"/>
      <c r="G72" s="51"/>
      <c r="H72" s="51"/>
    </row>
    <row r="73" spans="1:8" ht="15.75" x14ac:dyDescent="0.25">
      <c r="A73" s="23"/>
      <c r="B73" s="23"/>
      <c r="C73" s="23"/>
      <c r="D73" s="23"/>
      <c r="E73" s="23"/>
      <c r="F73" s="51"/>
      <c r="G73" s="51"/>
      <c r="H73" s="51"/>
    </row>
    <row r="74" spans="1:8" ht="15.75" x14ac:dyDescent="0.25">
      <c r="A74" s="23"/>
      <c r="B74" s="23"/>
      <c r="C74" s="23"/>
      <c r="D74" s="23"/>
      <c r="E74" s="23"/>
      <c r="F74" s="51"/>
      <c r="G74" s="51"/>
      <c r="H74" s="51"/>
    </row>
  </sheetData>
  <mergeCells count="37">
    <mergeCell ref="A60:A61"/>
    <mergeCell ref="A41:E41"/>
    <mergeCell ref="A42:A43"/>
    <mergeCell ref="A50:E50"/>
    <mergeCell ref="A51:A52"/>
    <mergeCell ref="A59:E59"/>
    <mergeCell ref="B20:C20"/>
    <mergeCell ref="F12:H12"/>
    <mergeCell ref="F13:H13"/>
    <mergeCell ref="F14:H14"/>
    <mergeCell ref="A2:H2"/>
    <mergeCell ref="A3:H3"/>
    <mergeCell ref="F4:H4"/>
    <mergeCell ref="F6:H6"/>
    <mergeCell ref="F7:H7"/>
    <mergeCell ref="F8:H8"/>
    <mergeCell ref="F9:H9"/>
    <mergeCell ref="A9:A18"/>
    <mergeCell ref="A6:A8"/>
    <mergeCell ref="B6:C6"/>
    <mergeCell ref="B7:C7"/>
    <mergeCell ref="B18:C18"/>
    <mergeCell ref="B15:C15"/>
    <mergeCell ref="B16:C16"/>
    <mergeCell ref="B17:C17"/>
    <mergeCell ref="B8:C8"/>
    <mergeCell ref="B10:C10"/>
    <mergeCell ref="B11:C11"/>
    <mergeCell ref="B14:C14"/>
    <mergeCell ref="B9:C9"/>
    <mergeCell ref="B12:C12"/>
    <mergeCell ref="B13:C13"/>
    <mergeCell ref="A4:A5"/>
    <mergeCell ref="B4:C5"/>
    <mergeCell ref="D4:D5"/>
    <mergeCell ref="E4:E5"/>
    <mergeCell ref="A1:H1"/>
  </mergeCells>
  <printOptions horizontalCentered="1" verticalCentered="1"/>
  <pageMargins left="0.31496062992125984" right="0.31496062992125984" top="0.74803149606299213" bottom="0.35433070866141736" header="0.31496062992125984" footer="0.31496062992125984"/>
  <pageSetup paperSize="9" scale="4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pageSetUpPr fitToPage="1"/>
  </sheetPr>
  <dimension ref="A1:BG488"/>
  <sheetViews>
    <sheetView zoomScale="70" zoomScaleNormal="70" zoomScaleSheetLayoutView="70" workbookViewId="0">
      <selection sqref="A1:BG488"/>
    </sheetView>
  </sheetViews>
  <sheetFormatPr baseColWidth="10" defaultRowHeight="15" x14ac:dyDescent="0.25"/>
  <cols>
    <col min="1" max="1" width="24.5703125" customWidth="1"/>
    <col min="2" max="2" width="66.42578125" customWidth="1"/>
    <col min="3" max="3" width="27.28515625" customWidth="1"/>
    <col min="4" max="4" width="44.7109375" customWidth="1"/>
    <col min="5" max="5" width="54.5703125" customWidth="1"/>
    <col min="6" max="6" width="16.5703125" customWidth="1"/>
    <col min="7" max="7" width="12.42578125" customWidth="1"/>
  </cols>
  <sheetData>
    <row r="1" spans="1:59" ht="28.5" x14ac:dyDescent="0.45">
      <c r="A1" s="242" t="s">
        <v>158</v>
      </c>
      <c r="B1" s="242"/>
      <c r="C1" s="242"/>
      <c r="D1" s="242"/>
      <c r="E1" s="242"/>
      <c r="F1" s="242"/>
      <c r="G1" s="242"/>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row>
    <row r="2" spans="1:59" ht="27.75" customHeight="1" x14ac:dyDescent="0.25">
      <c r="A2" s="274" t="s">
        <v>31</v>
      </c>
      <c r="B2" s="274"/>
      <c r="C2" s="274"/>
      <c r="D2" s="274"/>
      <c r="E2" s="274"/>
      <c r="F2" s="274"/>
      <c r="G2" s="274"/>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row>
    <row r="3" spans="1:59" ht="18.75" x14ac:dyDescent="0.25">
      <c r="A3" s="177" t="s">
        <v>69</v>
      </c>
      <c r="B3" s="177"/>
      <c r="C3" s="177"/>
      <c r="D3" s="177"/>
      <c r="E3" s="177"/>
      <c r="F3" s="177"/>
      <c r="G3" s="177"/>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row>
    <row r="4" spans="1:59" ht="32.25" customHeight="1" x14ac:dyDescent="0.25">
      <c r="A4" s="167"/>
      <c r="B4" s="168" t="s">
        <v>0</v>
      </c>
      <c r="C4" s="168"/>
      <c r="D4" s="167" t="s">
        <v>1</v>
      </c>
      <c r="E4" s="168" t="s">
        <v>2</v>
      </c>
      <c r="F4" s="272" t="s">
        <v>58</v>
      </c>
      <c r="G4" s="273"/>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row>
    <row r="5" spans="1:59" ht="15.75" x14ac:dyDescent="0.25">
      <c r="A5" s="167"/>
      <c r="B5" s="168"/>
      <c r="C5" s="168"/>
      <c r="D5" s="167"/>
      <c r="E5" s="168"/>
      <c r="F5" s="109" t="s">
        <v>13</v>
      </c>
      <c r="G5" s="109" t="s">
        <v>33</v>
      </c>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108"/>
      <c r="AZ5" s="108"/>
      <c r="BA5" s="108"/>
      <c r="BB5" s="108"/>
      <c r="BC5" s="108"/>
      <c r="BD5" s="108"/>
      <c r="BE5" s="108"/>
      <c r="BF5" s="108"/>
      <c r="BG5" s="108"/>
    </row>
    <row r="6" spans="1:59" ht="47.25" x14ac:dyDescent="0.25">
      <c r="A6" s="166" t="s">
        <v>4</v>
      </c>
      <c r="B6" s="237" t="s">
        <v>64</v>
      </c>
      <c r="C6" s="238"/>
      <c r="D6" s="110" t="s">
        <v>142</v>
      </c>
      <c r="E6" s="110" t="s">
        <v>138</v>
      </c>
      <c r="F6" s="253" t="s">
        <v>59</v>
      </c>
      <c r="G6" s="253"/>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108"/>
      <c r="AZ6" s="108"/>
      <c r="BA6" s="108"/>
      <c r="BB6" s="108"/>
      <c r="BC6" s="108"/>
      <c r="BD6" s="108"/>
      <c r="BE6" s="108"/>
      <c r="BF6" s="108"/>
      <c r="BG6" s="108"/>
    </row>
    <row r="7" spans="1:59" ht="47.25" customHeight="1" x14ac:dyDescent="0.25">
      <c r="A7" s="166"/>
      <c r="B7" s="237" t="s">
        <v>112</v>
      </c>
      <c r="C7" s="238"/>
      <c r="D7" s="112" t="s">
        <v>22</v>
      </c>
      <c r="E7" s="159" t="s">
        <v>114</v>
      </c>
      <c r="F7" s="253" t="s">
        <v>59</v>
      </c>
      <c r="G7" s="253"/>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08"/>
      <c r="BB7" s="108"/>
      <c r="BC7" s="108"/>
      <c r="BD7" s="108"/>
      <c r="BE7" s="108"/>
      <c r="BF7" s="108"/>
      <c r="BG7" s="108"/>
    </row>
    <row r="8" spans="1:59" ht="54" customHeight="1" x14ac:dyDescent="0.25">
      <c r="A8" s="166"/>
      <c r="B8" s="237" t="s">
        <v>111</v>
      </c>
      <c r="C8" s="238"/>
      <c r="D8" s="112" t="s">
        <v>14</v>
      </c>
      <c r="E8" s="110" t="s">
        <v>115</v>
      </c>
      <c r="F8" s="253" t="s">
        <v>59</v>
      </c>
      <c r="G8" s="253"/>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row>
    <row r="9" spans="1:59" ht="15.75" x14ac:dyDescent="0.25">
      <c r="A9" s="166" t="s">
        <v>110</v>
      </c>
      <c r="B9" s="241" t="s">
        <v>113</v>
      </c>
      <c r="C9" s="241"/>
      <c r="D9" s="112"/>
      <c r="E9" s="128" t="s">
        <v>116</v>
      </c>
      <c r="F9" s="275" t="s">
        <v>59</v>
      </c>
      <c r="G9" s="275"/>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row>
    <row r="10" spans="1:59" ht="41.25" customHeight="1" x14ac:dyDescent="0.25">
      <c r="A10" s="166"/>
      <c r="B10" s="241" t="s">
        <v>117</v>
      </c>
      <c r="C10" s="241"/>
      <c r="D10" s="112"/>
      <c r="E10" s="128" t="s">
        <v>116</v>
      </c>
      <c r="F10" s="114">
        <v>5.19</v>
      </c>
      <c r="G10" s="114">
        <v>5.19</v>
      </c>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row>
    <row r="11" spans="1:59" ht="43.5" customHeight="1" x14ac:dyDescent="0.25">
      <c r="A11" s="166"/>
      <c r="B11" s="241" t="s">
        <v>149</v>
      </c>
      <c r="C11" s="241"/>
      <c r="D11" s="112"/>
      <c r="E11" s="113" t="s">
        <v>140</v>
      </c>
      <c r="F11" s="114">
        <v>55.12</v>
      </c>
      <c r="G11" s="114">
        <v>55.12</v>
      </c>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row>
    <row r="12" spans="1:59" ht="15.75" x14ac:dyDescent="0.25">
      <c r="A12" s="166"/>
      <c r="B12" s="241" t="s">
        <v>150</v>
      </c>
      <c r="C12" s="241"/>
      <c r="D12" s="112"/>
      <c r="E12" s="128" t="s">
        <v>116</v>
      </c>
      <c r="F12" s="163" t="s">
        <v>59</v>
      </c>
      <c r="G12" s="165"/>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row>
    <row r="13" spans="1:59" ht="31.5" x14ac:dyDescent="0.25">
      <c r="A13" s="166"/>
      <c r="B13" s="241" t="s">
        <v>118</v>
      </c>
      <c r="C13" s="241"/>
      <c r="D13" s="112" t="s">
        <v>119</v>
      </c>
      <c r="E13" s="128" t="s">
        <v>116</v>
      </c>
      <c r="F13" s="114">
        <v>228.11</v>
      </c>
      <c r="G13" s="114">
        <v>228.11</v>
      </c>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row>
    <row r="14" spans="1:59" ht="120" customHeight="1" x14ac:dyDescent="0.25">
      <c r="A14" s="160" t="s">
        <v>30</v>
      </c>
      <c r="B14" s="237" t="s">
        <v>131</v>
      </c>
      <c r="C14" s="238"/>
      <c r="D14" s="110" t="s">
        <v>133</v>
      </c>
      <c r="E14" s="113" t="s">
        <v>140</v>
      </c>
      <c r="F14" s="114"/>
      <c r="G14" s="114">
        <v>61.11</v>
      </c>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row>
    <row r="15" spans="1:59" ht="15.75" x14ac:dyDescent="0.25">
      <c r="A15" s="127"/>
      <c r="B15" s="127"/>
      <c r="C15" s="127"/>
      <c r="D15" s="116"/>
      <c r="E15" s="117"/>
      <c r="F15" s="117"/>
      <c r="G15" s="117"/>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row>
    <row r="16" spans="1:59" ht="15.75" x14ac:dyDescent="0.25">
      <c r="A16" s="127"/>
      <c r="B16" s="127"/>
      <c r="C16" s="127"/>
      <c r="D16" s="127"/>
      <c r="E16" s="118" t="s">
        <v>74</v>
      </c>
      <c r="F16" s="119">
        <f>SUM(F10:F11,F13)</f>
        <v>288.42</v>
      </c>
      <c r="G16" s="119">
        <f>SUM(G10:G11,G13:G14)</f>
        <v>349.53000000000003</v>
      </c>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row>
    <row r="17" spans="1:59" ht="15.75" x14ac:dyDescent="0.25">
      <c r="A17" s="127"/>
      <c r="B17" s="127"/>
      <c r="C17" s="127"/>
      <c r="D17" s="127"/>
      <c r="E17" s="156" t="s">
        <v>62</v>
      </c>
      <c r="F17" s="121">
        <v>0.1</v>
      </c>
      <c r="G17" s="121">
        <v>0</v>
      </c>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row>
    <row r="18" spans="1:59" ht="15.75" x14ac:dyDescent="0.25">
      <c r="A18" s="127"/>
      <c r="B18" s="127"/>
      <c r="C18" s="127"/>
      <c r="D18" s="127"/>
      <c r="E18" s="122" t="s">
        <v>73</v>
      </c>
      <c r="F18" s="119">
        <f>F17*F16+F16</f>
        <v>317.262</v>
      </c>
      <c r="G18" s="119">
        <f>G17*G16+G16</f>
        <v>349.53000000000003</v>
      </c>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row>
    <row r="19" spans="1:59" ht="15.75" x14ac:dyDescent="0.25">
      <c r="A19" s="127"/>
      <c r="B19" s="127"/>
      <c r="C19" s="127"/>
      <c r="D19" s="127"/>
      <c r="E19" s="127"/>
      <c r="F19" s="127"/>
      <c r="G19" s="127"/>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row>
    <row r="20" spans="1:59" x14ac:dyDescent="0.25">
      <c r="A20" s="108"/>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row>
    <row r="21" spans="1:59" x14ac:dyDescent="0.25">
      <c r="A21" s="108"/>
      <c r="B21" s="108"/>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8"/>
      <c r="BG21" s="108"/>
    </row>
    <row r="22" spans="1:59" x14ac:dyDescent="0.25">
      <c r="A22" s="108"/>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8"/>
      <c r="BA22" s="108"/>
      <c r="BB22" s="108"/>
      <c r="BC22" s="108"/>
      <c r="BD22" s="108"/>
      <c r="BE22" s="108"/>
      <c r="BF22" s="108"/>
      <c r="BG22" s="108"/>
    </row>
    <row r="23" spans="1:59" x14ac:dyDescent="0.25">
      <c r="A23" s="108"/>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row>
    <row r="24" spans="1:59" x14ac:dyDescent="0.25">
      <c r="A24" s="108"/>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row>
    <row r="25" spans="1:59" x14ac:dyDescent="0.25">
      <c r="A25" s="108"/>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row>
    <row r="26" spans="1:59" x14ac:dyDescent="0.25">
      <c r="A26" s="108"/>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row>
    <row r="27" spans="1:59" x14ac:dyDescent="0.25">
      <c r="A27" s="108"/>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row>
    <row r="28" spans="1:59" x14ac:dyDescent="0.25">
      <c r="A28" s="108"/>
      <c r="B28" s="108"/>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row>
    <row r="29" spans="1:59" x14ac:dyDescent="0.25">
      <c r="A29" s="108"/>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row>
    <row r="30" spans="1:59" x14ac:dyDescent="0.25">
      <c r="A30" s="108"/>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row>
    <row r="31" spans="1:59" x14ac:dyDescent="0.25">
      <c r="A31" s="108"/>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row>
    <row r="32" spans="1:59" x14ac:dyDescent="0.25">
      <c r="A32" s="108"/>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row>
    <row r="33" spans="1:59" x14ac:dyDescent="0.25">
      <c r="A33" s="108"/>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row>
    <row r="34" spans="1:59" x14ac:dyDescent="0.25">
      <c r="A34" s="108"/>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8"/>
    </row>
    <row r="35" spans="1:59" x14ac:dyDescent="0.25">
      <c r="A35" s="108"/>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row>
    <row r="36" spans="1:59" x14ac:dyDescent="0.25">
      <c r="A36" s="108"/>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row>
    <row r="37" spans="1:59" x14ac:dyDescent="0.25">
      <c r="A37" s="108"/>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row>
    <row r="38" spans="1:59" x14ac:dyDescent="0.25">
      <c r="A38" s="108"/>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row>
    <row r="39" spans="1:59" x14ac:dyDescent="0.25">
      <c r="A39" s="108"/>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row>
    <row r="40" spans="1:59" x14ac:dyDescent="0.25">
      <c r="A40" s="108"/>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row>
    <row r="41" spans="1:59" x14ac:dyDescent="0.25">
      <c r="A41" s="108"/>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row>
    <row r="42" spans="1:59" x14ac:dyDescent="0.25">
      <c r="A42" s="108"/>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row>
    <row r="43" spans="1:59" x14ac:dyDescent="0.25">
      <c r="A43" s="108"/>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row>
    <row r="44" spans="1:59" x14ac:dyDescent="0.25">
      <c r="A44" s="108"/>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row>
    <row r="45" spans="1:59" x14ac:dyDescent="0.25">
      <c r="A45" s="108"/>
      <c r="B45" s="108"/>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row>
    <row r="46" spans="1:59" x14ac:dyDescent="0.25">
      <c r="A46" s="108"/>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row>
    <row r="47" spans="1:59" x14ac:dyDescent="0.25">
      <c r="A47" s="108"/>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row>
    <row r="48" spans="1:59" x14ac:dyDescent="0.25">
      <c r="A48" s="108"/>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row>
    <row r="49" spans="1:59" x14ac:dyDescent="0.25">
      <c r="A49" s="108"/>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row>
    <row r="50" spans="1:59" x14ac:dyDescent="0.25">
      <c r="A50" s="108"/>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row>
    <row r="51" spans="1:59" x14ac:dyDescent="0.25">
      <c r="A51" s="108"/>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row>
    <row r="52" spans="1:59" x14ac:dyDescent="0.25">
      <c r="A52" s="108"/>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row>
    <row r="53" spans="1:59" x14ac:dyDescent="0.25">
      <c r="A53" s="108"/>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8"/>
      <c r="BC53" s="108"/>
      <c r="BD53" s="108"/>
      <c r="BE53" s="108"/>
      <c r="BF53" s="108"/>
      <c r="BG53" s="108"/>
    </row>
    <row r="54" spans="1:59" x14ac:dyDescent="0.25">
      <c r="A54" s="108"/>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row>
    <row r="55" spans="1:59" x14ac:dyDescent="0.25">
      <c r="A55" s="108"/>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c r="BC55" s="108"/>
      <c r="BD55" s="108"/>
      <c r="BE55" s="108"/>
      <c r="BF55" s="108"/>
      <c r="BG55" s="108"/>
    </row>
    <row r="56" spans="1:59" x14ac:dyDescent="0.25">
      <c r="A56" s="108"/>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8"/>
      <c r="AY56" s="108"/>
      <c r="AZ56" s="108"/>
      <c r="BA56" s="108"/>
      <c r="BB56" s="108"/>
      <c r="BC56" s="108"/>
      <c r="BD56" s="108"/>
      <c r="BE56" s="108"/>
      <c r="BF56" s="108"/>
      <c r="BG56" s="108"/>
    </row>
    <row r="57" spans="1:59" x14ac:dyDescent="0.25">
      <c r="A57" s="108"/>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108"/>
      <c r="AN57" s="108"/>
      <c r="AO57" s="108"/>
      <c r="AP57" s="108"/>
      <c r="AQ57" s="108"/>
      <c r="AR57" s="108"/>
      <c r="AS57" s="108"/>
      <c r="AT57" s="108"/>
      <c r="AU57" s="108"/>
      <c r="AV57" s="108"/>
      <c r="AW57" s="108"/>
      <c r="AX57" s="108"/>
      <c r="AY57" s="108"/>
      <c r="AZ57" s="108"/>
      <c r="BA57" s="108"/>
      <c r="BB57" s="108"/>
      <c r="BC57" s="108"/>
      <c r="BD57" s="108"/>
      <c r="BE57" s="108"/>
      <c r="BF57" s="108"/>
      <c r="BG57" s="108"/>
    </row>
    <row r="58" spans="1:59" x14ac:dyDescent="0.25">
      <c r="A58" s="108"/>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108"/>
      <c r="AN58" s="108"/>
      <c r="AO58" s="108"/>
      <c r="AP58" s="108"/>
      <c r="AQ58" s="108"/>
      <c r="AR58" s="108"/>
      <c r="AS58" s="108"/>
      <c r="AT58" s="108"/>
      <c r="AU58" s="108"/>
      <c r="AV58" s="108"/>
      <c r="AW58" s="108"/>
      <c r="AX58" s="108"/>
      <c r="AY58" s="108"/>
      <c r="AZ58" s="108"/>
      <c r="BA58" s="108"/>
      <c r="BB58" s="108"/>
      <c r="BC58" s="108"/>
      <c r="BD58" s="108"/>
      <c r="BE58" s="108"/>
      <c r="BF58" s="108"/>
      <c r="BG58" s="108"/>
    </row>
    <row r="59" spans="1:59" x14ac:dyDescent="0.25">
      <c r="A59" s="108"/>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8"/>
      <c r="AX59" s="108"/>
      <c r="AY59" s="108"/>
      <c r="AZ59" s="108"/>
      <c r="BA59" s="108"/>
      <c r="BB59" s="108"/>
      <c r="BC59" s="108"/>
      <c r="BD59" s="108"/>
      <c r="BE59" s="108"/>
      <c r="BF59" s="108"/>
      <c r="BG59" s="108"/>
    </row>
    <row r="60" spans="1:59" x14ac:dyDescent="0.25">
      <c r="A60" s="108"/>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row>
    <row r="61" spans="1:59" x14ac:dyDescent="0.25">
      <c r="A61" s="108"/>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row>
    <row r="62" spans="1:59" x14ac:dyDescent="0.25">
      <c r="A62" s="108"/>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8"/>
      <c r="AW62" s="108"/>
      <c r="AX62" s="108"/>
      <c r="AY62" s="108"/>
      <c r="AZ62" s="108"/>
      <c r="BA62" s="108"/>
      <c r="BB62" s="108"/>
      <c r="BC62" s="108"/>
      <c r="BD62" s="108"/>
      <c r="BE62" s="108"/>
      <c r="BF62" s="108"/>
      <c r="BG62" s="108"/>
    </row>
    <row r="63" spans="1:59" x14ac:dyDescent="0.25">
      <c r="A63" s="108"/>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c r="BA63" s="108"/>
      <c r="BB63" s="108"/>
      <c r="BC63" s="108"/>
      <c r="BD63" s="108"/>
      <c r="BE63" s="108"/>
      <c r="BF63" s="108"/>
      <c r="BG63" s="108"/>
    </row>
    <row r="64" spans="1:59" x14ac:dyDescent="0.25">
      <c r="A64" s="108"/>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c r="AV64" s="108"/>
      <c r="AW64" s="108"/>
      <c r="AX64" s="108"/>
      <c r="AY64" s="108"/>
      <c r="AZ64" s="108"/>
      <c r="BA64" s="108"/>
      <c r="BB64" s="108"/>
      <c r="BC64" s="108"/>
      <c r="BD64" s="108"/>
      <c r="BE64" s="108"/>
      <c r="BF64" s="108"/>
      <c r="BG64" s="108"/>
    </row>
    <row r="65" spans="1:59" x14ac:dyDescent="0.25">
      <c r="A65" s="108"/>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08"/>
      <c r="BF65" s="108"/>
      <c r="BG65" s="108"/>
    </row>
    <row r="66" spans="1:59" x14ac:dyDescent="0.25">
      <c r="A66" s="108"/>
      <c r="B66" s="108"/>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c r="BA66" s="108"/>
      <c r="BB66" s="108"/>
      <c r="BC66" s="108"/>
      <c r="BD66" s="108"/>
      <c r="BE66" s="108"/>
      <c r="BF66" s="108"/>
      <c r="BG66" s="108"/>
    </row>
    <row r="67" spans="1:59" x14ac:dyDescent="0.25">
      <c r="A67" s="108"/>
      <c r="B67" s="108"/>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108"/>
      <c r="AN67" s="108"/>
      <c r="AO67" s="108"/>
      <c r="AP67" s="108"/>
      <c r="AQ67" s="108"/>
      <c r="AR67" s="108"/>
      <c r="AS67" s="108"/>
      <c r="AT67" s="108"/>
      <c r="AU67" s="108"/>
      <c r="AV67" s="108"/>
      <c r="AW67" s="108"/>
      <c r="AX67" s="108"/>
      <c r="AY67" s="108"/>
      <c r="AZ67" s="108"/>
      <c r="BA67" s="108"/>
      <c r="BB67" s="108"/>
      <c r="BC67" s="108"/>
      <c r="BD67" s="108"/>
      <c r="BE67" s="108"/>
      <c r="BF67" s="108"/>
      <c r="BG67" s="108"/>
    </row>
    <row r="68" spans="1:59" x14ac:dyDescent="0.25">
      <c r="A68" s="108"/>
      <c r="B68" s="108"/>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108"/>
      <c r="AN68" s="108"/>
      <c r="AO68" s="108"/>
      <c r="AP68" s="108"/>
      <c r="AQ68" s="108"/>
      <c r="AR68" s="108"/>
      <c r="AS68" s="108"/>
      <c r="AT68" s="108"/>
      <c r="AU68" s="108"/>
      <c r="AV68" s="108"/>
      <c r="AW68" s="108"/>
      <c r="AX68" s="108"/>
      <c r="AY68" s="108"/>
      <c r="AZ68" s="108"/>
      <c r="BA68" s="108"/>
      <c r="BB68" s="108"/>
      <c r="BC68" s="108"/>
      <c r="BD68" s="108"/>
      <c r="BE68" s="108"/>
      <c r="BF68" s="108"/>
      <c r="BG68" s="108"/>
    </row>
    <row r="69" spans="1:59" x14ac:dyDescent="0.25">
      <c r="A69" s="108"/>
      <c r="B69" s="108"/>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108"/>
      <c r="AN69" s="108"/>
      <c r="AO69" s="108"/>
      <c r="AP69" s="108"/>
      <c r="AQ69" s="108"/>
      <c r="AR69" s="108"/>
      <c r="AS69" s="108"/>
      <c r="AT69" s="108"/>
      <c r="AU69" s="108"/>
      <c r="AV69" s="108"/>
      <c r="AW69" s="108"/>
      <c r="AX69" s="108"/>
      <c r="AY69" s="108"/>
      <c r="AZ69" s="108"/>
      <c r="BA69" s="108"/>
      <c r="BB69" s="108"/>
      <c r="BC69" s="108"/>
      <c r="BD69" s="108"/>
      <c r="BE69" s="108"/>
      <c r="BF69" s="108"/>
      <c r="BG69" s="108"/>
    </row>
    <row r="70" spans="1:59" x14ac:dyDescent="0.25">
      <c r="A70" s="108"/>
      <c r="B70" s="108"/>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c r="AI70" s="108"/>
      <c r="AJ70" s="108"/>
      <c r="AK70" s="108"/>
      <c r="AL70" s="108"/>
      <c r="AM70" s="108"/>
      <c r="AN70" s="108"/>
      <c r="AO70" s="108"/>
      <c r="AP70" s="108"/>
      <c r="AQ70" s="108"/>
      <c r="AR70" s="108"/>
      <c r="AS70" s="108"/>
      <c r="AT70" s="108"/>
      <c r="AU70" s="108"/>
      <c r="AV70" s="108"/>
      <c r="AW70" s="108"/>
      <c r="AX70" s="108"/>
      <c r="AY70" s="108"/>
      <c r="AZ70" s="108"/>
      <c r="BA70" s="108"/>
      <c r="BB70" s="108"/>
      <c r="BC70" s="108"/>
      <c r="BD70" s="108"/>
      <c r="BE70" s="108"/>
      <c r="BF70" s="108"/>
      <c r="BG70" s="108"/>
    </row>
    <row r="71" spans="1:59" x14ac:dyDescent="0.25">
      <c r="A71" s="108"/>
      <c r="B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K71" s="108"/>
      <c r="AL71" s="108"/>
      <c r="AM71" s="108"/>
      <c r="AN71" s="108"/>
      <c r="AO71" s="108"/>
      <c r="AP71" s="108"/>
      <c r="AQ71" s="108"/>
      <c r="AR71" s="108"/>
      <c r="AS71" s="108"/>
      <c r="AT71" s="108"/>
      <c r="AU71" s="108"/>
      <c r="AV71" s="108"/>
      <c r="AW71" s="108"/>
      <c r="AX71" s="108"/>
      <c r="AY71" s="108"/>
      <c r="AZ71" s="108"/>
      <c r="BA71" s="108"/>
      <c r="BB71" s="108"/>
      <c r="BC71" s="108"/>
      <c r="BD71" s="108"/>
      <c r="BE71" s="108"/>
      <c r="BF71" s="108"/>
      <c r="BG71" s="108"/>
    </row>
    <row r="72" spans="1:59" x14ac:dyDescent="0.25">
      <c r="A72" s="108"/>
      <c r="B72" s="108"/>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c r="AH72" s="108"/>
      <c r="AI72" s="108"/>
      <c r="AJ72" s="108"/>
      <c r="AK72" s="108"/>
      <c r="AL72" s="108"/>
      <c r="AM72" s="108"/>
      <c r="AN72" s="108"/>
      <c r="AO72" s="108"/>
      <c r="AP72" s="108"/>
      <c r="AQ72" s="108"/>
      <c r="AR72" s="108"/>
      <c r="AS72" s="108"/>
      <c r="AT72" s="108"/>
      <c r="AU72" s="108"/>
      <c r="AV72" s="108"/>
      <c r="AW72" s="108"/>
      <c r="AX72" s="108"/>
      <c r="AY72" s="108"/>
      <c r="AZ72" s="108"/>
      <c r="BA72" s="108"/>
      <c r="BB72" s="108"/>
      <c r="BC72" s="108"/>
      <c r="BD72" s="108"/>
      <c r="BE72" s="108"/>
      <c r="BF72" s="108"/>
      <c r="BG72" s="108"/>
    </row>
    <row r="73" spans="1:59" x14ac:dyDescent="0.25">
      <c r="A73" s="108"/>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c r="AX73" s="108"/>
      <c r="AY73" s="108"/>
      <c r="AZ73" s="108"/>
      <c r="BA73" s="108"/>
      <c r="BB73" s="108"/>
      <c r="BC73" s="108"/>
      <c r="BD73" s="108"/>
      <c r="BE73" s="108"/>
      <c r="BF73" s="108"/>
      <c r="BG73" s="108"/>
    </row>
    <row r="74" spans="1:59" x14ac:dyDescent="0.25">
      <c r="A74" s="108"/>
      <c r="B74" s="108"/>
      <c r="C74" s="108"/>
      <c r="D74" s="108"/>
      <c r="E74" s="108"/>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108"/>
      <c r="AK74" s="108"/>
      <c r="AL74" s="108"/>
      <c r="AM74" s="108"/>
      <c r="AN74" s="108"/>
      <c r="AO74" s="108"/>
      <c r="AP74" s="108"/>
      <c r="AQ74" s="108"/>
      <c r="AR74" s="108"/>
      <c r="AS74" s="108"/>
      <c r="AT74" s="108"/>
      <c r="AU74" s="108"/>
      <c r="AV74" s="108"/>
      <c r="AW74" s="108"/>
      <c r="AX74" s="108"/>
      <c r="AY74" s="108"/>
      <c r="AZ74" s="108"/>
      <c r="BA74" s="108"/>
      <c r="BB74" s="108"/>
      <c r="BC74" s="108"/>
      <c r="BD74" s="108"/>
      <c r="BE74" s="108"/>
      <c r="BF74" s="108"/>
      <c r="BG74" s="108"/>
    </row>
    <row r="75" spans="1:59" x14ac:dyDescent="0.25">
      <c r="A75" s="108"/>
      <c r="B75" s="108"/>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c r="AL75" s="108"/>
      <c r="AM75" s="108"/>
      <c r="AN75" s="108"/>
      <c r="AO75" s="108"/>
      <c r="AP75" s="108"/>
      <c r="AQ75" s="108"/>
      <c r="AR75" s="108"/>
      <c r="AS75" s="108"/>
      <c r="AT75" s="108"/>
      <c r="AU75" s="108"/>
      <c r="AV75" s="108"/>
      <c r="AW75" s="108"/>
      <c r="AX75" s="108"/>
      <c r="AY75" s="108"/>
      <c r="AZ75" s="108"/>
      <c r="BA75" s="108"/>
      <c r="BB75" s="108"/>
      <c r="BC75" s="108"/>
      <c r="BD75" s="108"/>
      <c r="BE75" s="108"/>
      <c r="BF75" s="108"/>
      <c r="BG75" s="108"/>
    </row>
    <row r="76" spans="1:59" x14ac:dyDescent="0.25">
      <c r="A76" s="108"/>
      <c r="B76" s="108"/>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c r="AI76" s="108"/>
      <c r="AJ76" s="108"/>
      <c r="AK76" s="108"/>
      <c r="AL76" s="108"/>
      <c r="AM76" s="108"/>
      <c r="AN76" s="108"/>
      <c r="AO76" s="108"/>
      <c r="AP76" s="108"/>
      <c r="AQ76" s="108"/>
      <c r="AR76" s="108"/>
      <c r="AS76" s="108"/>
      <c r="AT76" s="108"/>
      <c r="AU76" s="108"/>
      <c r="AV76" s="108"/>
      <c r="AW76" s="108"/>
      <c r="AX76" s="108"/>
      <c r="AY76" s="108"/>
      <c r="AZ76" s="108"/>
      <c r="BA76" s="108"/>
      <c r="BB76" s="108"/>
      <c r="BC76" s="108"/>
      <c r="BD76" s="108"/>
      <c r="BE76" s="108"/>
      <c r="BF76" s="108"/>
      <c r="BG76" s="108"/>
    </row>
    <row r="77" spans="1:59" x14ac:dyDescent="0.25">
      <c r="A77" s="108"/>
      <c r="B77" s="108"/>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08"/>
      <c r="AJ77" s="108"/>
      <c r="AK77" s="108"/>
      <c r="AL77" s="108"/>
      <c r="AM77" s="108"/>
      <c r="AN77" s="108"/>
      <c r="AO77" s="108"/>
      <c r="AP77" s="108"/>
      <c r="AQ77" s="108"/>
      <c r="AR77" s="108"/>
      <c r="AS77" s="108"/>
      <c r="AT77" s="108"/>
      <c r="AU77" s="108"/>
      <c r="AV77" s="108"/>
      <c r="AW77" s="108"/>
      <c r="AX77" s="108"/>
      <c r="AY77" s="108"/>
      <c r="AZ77" s="108"/>
      <c r="BA77" s="108"/>
      <c r="BB77" s="108"/>
      <c r="BC77" s="108"/>
      <c r="BD77" s="108"/>
      <c r="BE77" s="108"/>
      <c r="BF77" s="108"/>
      <c r="BG77" s="108"/>
    </row>
    <row r="78" spans="1:59" x14ac:dyDescent="0.25">
      <c r="A78" s="108"/>
      <c r="B78" s="108"/>
      <c r="C78" s="108"/>
      <c r="D78" s="108"/>
      <c r="E78" s="108"/>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8"/>
      <c r="AM78" s="108"/>
      <c r="AN78" s="108"/>
      <c r="AO78" s="108"/>
      <c r="AP78" s="108"/>
      <c r="AQ78" s="108"/>
      <c r="AR78" s="108"/>
      <c r="AS78" s="108"/>
      <c r="AT78" s="108"/>
      <c r="AU78" s="108"/>
      <c r="AV78" s="108"/>
      <c r="AW78" s="108"/>
      <c r="AX78" s="108"/>
      <c r="AY78" s="108"/>
      <c r="AZ78" s="108"/>
      <c r="BA78" s="108"/>
      <c r="BB78" s="108"/>
      <c r="BC78" s="108"/>
      <c r="BD78" s="108"/>
      <c r="BE78" s="108"/>
      <c r="BF78" s="108"/>
      <c r="BG78" s="108"/>
    </row>
    <row r="79" spans="1:59" x14ac:dyDescent="0.25">
      <c r="A79" s="108"/>
      <c r="B79" s="108"/>
      <c r="C79" s="108"/>
      <c r="D79" s="108"/>
      <c r="E79" s="108"/>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08"/>
      <c r="AY79" s="108"/>
      <c r="AZ79" s="108"/>
      <c r="BA79" s="108"/>
      <c r="BB79" s="108"/>
      <c r="BC79" s="108"/>
      <c r="BD79" s="108"/>
      <c r="BE79" s="108"/>
      <c r="BF79" s="108"/>
      <c r="BG79" s="108"/>
    </row>
    <row r="80" spans="1:59" x14ac:dyDescent="0.25">
      <c r="A80" s="108"/>
      <c r="B80" s="108"/>
      <c r="C80" s="108"/>
      <c r="D80" s="108"/>
      <c r="E80" s="108"/>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c r="AG80" s="108"/>
      <c r="AH80" s="108"/>
      <c r="AI80" s="108"/>
      <c r="AJ80" s="108"/>
      <c r="AK80" s="108"/>
      <c r="AL80" s="108"/>
      <c r="AM80" s="108"/>
      <c r="AN80" s="108"/>
      <c r="AO80" s="108"/>
      <c r="AP80" s="108"/>
      <c r="AQ80" s="108"/>
      <c r="AR80" s="108"/>
      <c r="AS80" s="108"/>
      <c r="AT80" s="108"/>
      <c r="AU80" s="108"/>
      <c r="AV80" s="108"/>
      <c r="AW80" s="108"/>
      <c r="AX80" s="108"/>
      <c r="AY80" s="108"/>
      <c r="AZ80" s="108"/>
      <c r="BA80" s="108"/>
      <c r="BB80" s="108"/>
      <c r="BC80" s="108"/>
      <c r="BD80" s="108"/>
      <c r="BE80" s="108"/>
      <c r="BF80" s="108"/>
      <c r="BG80" s="108"/>
    </row>
    <row r="81" spans="1:59" x14ac:dyDescent="0.25">
      <c r="A81" s="108"/>
      <c r="B81" s="108"/>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c r="AG81" s="108"/>
      <c r="AH81" s="108"/>
      <c r="AI81" s="108"/>
      <c r="AJ81" s="108"/>
      <c r="AK81" s="108"/>
      <c r="AL81" s="108"/>
      <c r="AM81" s="108"/>
      <c r="AN81" s="108"/>
      <c r="AO81" s="108"/>
      <c r="AP81" s="108"/>
      <c r="AQ81" s="108"/>
      <c r="AR81" s="108"/>
      <c r="AS81" s="108"/>
      <c r="AT81" s="108"/>
      <c r="AU81" s="108"/>
      <c r="AV81" s="108"/>
      <c r="AW81" s="108"/>
      <c r="AX81" s="108"/>
      <c r="AY81" s="108"/>
      <c r="AZ81" s="108"/>
      <c r="BA81" s="108"/>
      <c r="BB81" s="108"/>
      <c r="BC81" s="108"/>
      <c r="BD81" s="108"/>
      <c r="BE81" s="108"/>
      <c r="BF81" s="108"/>
      <c r="BG81" s="108"/>
    </row>
    <row r="82" spans="1:59" x14ac:dyDescent="0.25">
      <c r="A82" s="108"/>
      <c r="B82" s="108"/>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c r="AH82" s="108"/>
      <c r="AI82" s="108"/>
      <c r="AJ82" s="108"/>
      <c r="AK82" s="108"/>
      <c r="AL82" s="108"/>
      <c r="AM82" s="108"/>
      <c r="AN82" s="108"/>
      <c r="AO82" s="108"/>
      <c r="AP82" s="108"/>
      <c r="AQ82" s="108"/>
      <c r="AR82" s="108"/>
      <c r="AS82" s="108"/>
      <c r="AT82" s="108"/>
      <c r="AU82" s="108"/>
      <c r="AV82" s="108"/>
      <c r="AW82" s="108"/>
      <c r="AX82" s="108"/>
      <c r="AY82" s="108"/>
      <c r="AZ82" s="108"/>
      <c r="BA82" s="108"/>
      <c r="BB82" s="108"/>
      <c r="BC82" s="108"/>
      <c r="BD82" s="108"/>
      <c r="BE82" s="108"/>
      <c r="BF82" s="108"/>
      <c r="BG82" s="108"/>
    </row>
    <row r="83" spans="1:59" x14ac:dyDescent="0.25">
      <c r="A83" s="108"/>
      <c r="B83" s="108"/>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c r="AH83" s="108"/>
      <c r="AI83" s="108"/>
      <c r="AJ83" s="108"/>
      <c r="AK83" s="108"/>
      <c r="AL83" s="108"/>
      <c r="AM83" s="108"/>
      <c r="AN83" s="108"/>
      <c r="AO83" s="108"/>
      <c r="AP83" s="108"/>
      <c r="AQ83" s="108"/>
      <c r="AR83" s="108"/>
      <c r="AS83" s="108"/>
      <c r="AT83" s="108"/>
      <c r="AU83" s="108"/>
      <c r="AV83" s="108"/>
      <c r="AW83" s="108"/>
      <c r="AX83" s="108"/>
      <c r="AY83" s="108"/>
      <c r="AZ83" s="108"/>
      <c r="BA83" s="108"/>
      <c r="BB83" s="108"/>
      <c r="BC83" s="108"/>
      <c r="BD83" s="108"/>
      <c r="BE83" s="108"/>
      <c r="BF83" s="108"/>
      <c r="BG83" s="108"/>
    </row>
    <row r="84" spans="1:59" x14ac:dyDescent="0.25">
      <c r="A84" s="108"/>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108"/>
      <c r="AM84" s="108"/>
      <c r="AN84" s="108"/>
      <c r="AO84" s="108"/>
      <c r="AP84" s="108"/>
      <c r="AQ84" s="108"/>
      <c r="AR84" s="108"/>
      <c r="AS84" s="108"/>
      <c r="AT84" s="108"/>
      <c r="AU84" s="108"/>
      <c r="AV84" s="108"/>
      <c r="AW84" s="108"/>
      <c r="AX84" s="108"/>
      <c r="AY84" s="108"/>
      <c r="AZ84" s="108"/>
      <c r="BA84" s="108"/>
      <c r="BB84" s="108"/>
      <c r="BC84" s="108"/>
      <c r="BD84" s="108"/>
      <c r="BE84" s="108"/>
      <c r="BF84" s="108"/>
      <c r="BG84" s="108"/>
    </row>
    <row r="85" spans="1:59" x14ac:dyDescent="0.25">
      <c r="A85" s="108"/>
      <c r="B85" s="108"/>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c r="AH85" s="108"/>
      <c r="AI85" s="108"/>
      <c r="AJ85" s="108"/>
      <c r="AK85" s="108"/>
      <c r="AL85" s="108"/>
      <c r="AM85" s="108"/>
      <c r="AN85" s="108"/>
      <c r="AO85" s="108"/>
      <c r="AP85" s="108"/>
      <c r="AQ85" s="108"/>
      <c r="AR85" s="108"/>
      <c r="AS85" s="108"/>
      <c r="AT85" s="108"/>
      <c r="AU85" s="108"/>
      <c r="AV85" s="108"/>
      <c r="AW85" s="108"/>
      <c r="AX85" s="108"/>
      <c r="AY85" s="108"/>
      <c r="AZ85" s="108"/>
      <c r="BA85" s="108"/>
      <c r="BB85" s="108"/>
      <c r="BC85" s="108"/>
      <c r="BD85" s="108"/>
      <c r="BE85" s="108"/>
      <c r="BF85" s="108"/>
      <c r="BG85" s="108"/>
    </row>
    <row r="86" spans="1:59" x14ac:dyDescent="0.25">
      <c r="A86" s="108"/>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108"/>
      <c r="AL86" s="108"/>
      <c r="AM86" s="108"/>
      <c r="AN86" s="108"/>
      <c r="AO86" s="108"/>
      <c r="AP86" s="108"/>
      <c r="AQ86" s="108"/>
      <c r="AR86" s="108"/>
      <c r="AS86" s="108"/>
      <c r="AT86" s="108"/>
      <c r="AU86" s="108"/>
      <c r="AV86" s="108"/>
      <c r="AW86" s="108"/>
      <c r="AX86" s="108"/>
      <c r="AY86" s="108"/>
      <c r="AZ86" s="108"/>
      <c r="BA86" s="108"/>
      <c r="BB86" s="108"/>
      <c r="BC86" s="108"/>
      <c r="BD86" s="108"/>
      <c r="BE86" s="108"/>
      <c r="BF86" s="108"/>
      <c r="BG86" s="108"/>
    </row>
    <row r="87" spans="1:59" x14ac:dyDescent="0.25">
      <c r="A87" s="108"/>
      <c r="B87" s="108"/>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c r="AG87" s="108"/>
      <c r="AH87" s="108"/>
      <c r="AI87" s="108"/>
      <c r="AJ87" s="108"/>
      <c r="AK87" s="108"/>
      <c r="AL87" s="108"/>
      <c r="AM87" s="108"/>
      <c r="AN87" s="108"/>
      <c r="AO87" s="108"/>
      <c r="AP87" s="108"/>
      <c r="AQ87" s="108"/>
      <c r="AR87" s="108"/>
      <c r="AS87" s="108"/>
      <c r="AT87" s="108"/>
      <c r="AU87" s="108"/>
      <c r="AV87" s="108"/>
      <c r="AW87" s="108"/>
      <c r="AX87" s="108"/>
      <c r="AY87" s="108"/>
      <c r="AZ87" s="108"/>
      <c r="BA87" s="108"/>
      <c r="BB87" s="108"/>
      <c r="BC87" s="108"/>
      <c r="BD87" s="108"/>
      <c r="BE87" s="108"/>
      <c r="BF87" s="108"/>
      <c r="BG87" s="108"/>
    </row>
    <row r="88" spans="1:59" x14ac:dyDescent="0.25">
      <c r="A88" s="108"/>
      <c r="B88" s="108"/>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c r="AG88" s="108"/>
      <c r="AH88" s="108"/>
      <c r="AI88" s="108"/>
      <c r="AJ88" s="108"/>
      <c r="AK88" s="108"/>
      <c r="AL88" s="108"/>
      <c r="AM88" s="108"/>
      <c r="AN88" s="108"/>
      <c r="AO88" s="108"/>
      <c r="AP88" s="108"/>
      <c r="AQ88" s="108"/>
      <c r="AR88" s="108"/>
      <c r="AS88" s="108"/>
      <c r="AT88" s="108"/>
      <c r="AU88" s="108"/>
      <c r="AV88" s="108"/>
      <c r="AW88" s="108"/>
      <c r="AX88" s="108"/>
      <c r="AY88" s="108"/>
      <c r="AZ88" s="108"/>
      <c r="BA88" s="108"/>
      <c r="BB88" s="108"/>
      <c r="BC88" s="108"/>
      <c r="BD88" s="108"/>
      <c r="BE88" s="108"/>
      <c r="BF88" s="108"/>
      <c r="BG88" s="108"/>
    </row>
    <row r="89" spans="1:59" x14ac:dyDescent="0.25">
      <c r="A89" s="108"/>
      <c r="B89" s="108"/>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c r="AG89" s="108"/>
      <c r="AH89" s="108"/>
      <c r="AI89" s="108"/>
      <c r="AJ89" s="108"/>
      <c r="AK89" s="108"/>
      <c r="AL89" s="108"/>
      <c r="AM89" s="108"/>
      <c r="AN89" s="108"/>
      <c r="AO89" s="108"/>
      <c r="AP89" s="108"/>
      <c r="AQ89" s="108"/>
      <c r="AR89" s="108"/>
      <c r="AS89" s="108"/>
      <c r="AT89" s="108"/>
      <c r="AU89" s="108"/>
      <c r="AV89" s="108"/>
      <c r="AW89" s="108"/>
      <c r="AX89" s="108"/>
      <c r="AY89" s="108"/>
      <c r="AZ89" s="108"/>
      <c r="BA89" s="108"/>
      <c r="BB89" s="108"/>
      <c r="BC89" s="108"/>
      <c r="BD89" s="108"/>
      <c r="BE89" s="108"/>
      <c r="BF89" s="108"/>
      <c r="BG89" s="108"/>
    </row>
    <row r="90" spans="1:59" x14ac:dyDescent="0.25">
      <c r="A90" s="108"/>
      <c r="B90" s="108"/>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c r="AG90" s="108"/>
      <c r="AH90" s="108"/>
      <c r="AI90" s="108"/>
      <c r="AJ90" s="108"/>
      <c r="AK90" s="108"/>
      <c r="AL90" s="108"/>
      <c r="AM90" s="108"/>
      <c r="AN90" s="108"/>
      <c r="AO90" s="108"/>
      <c r="AP90" s="108"/>
      <c r="AQ90" s="108"/>
      <c r="AR90" s="108"/>
      <c r="AS90" s="108"/>
      <c r="AT90" s="108"/>
      <c r="AU90" s="108"/>
      <c r="AV90" s="108"/>
      <c r="AW90" s="108"/>
      <c r="AX90" s="108"/>
      <c r="AY90" s="108"/>
      <c r="AZ90" s="108"/>
      <c r="BA90" s="108"/>
      <c r="BB90" s="108"/>
      <c r="BC90" s="108"/>
      <c r="BD90" s="108"/>
      <c r="BE90" s="108"/>
      <c r="BF90" s="108"/>
      <c r="BG90" s="108"/>
    </row>
    <row r="91" spans="1:59" x14ac:dyDescent="0.25">
      <c r="A91" s="108"/>
      <c r="B91" s="108"/>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108"/>
      <c r="AN91" s="108"/>
      <c r="AO91" s="108"/>
      <c r="AP91" s="108"/>
      <c r="AQ91" s="108"/>
      <c r="AR91" s="108"/>
      <c r="AS91" s="108"/>
      <c r="AT91" s="108"/>
      <c r="AU91" s="108"/>
      <c r="AV91" s="108"/>
      <c r="AW91" s="108"/>
      <c r="AX91" s="108"/>
      <c r="AY91" s="108"/>
      <c r="AZ91" s="108"/>
      <c r="BA91" s="108"/>
      <c r="BB91" s="108"/>
      <c r="BC91" s="108"/>
      <c r="BD91" s="108"/>
      <c r="BE91" s="108"/>
      <c r="BF91" s="108"/>
      <c r="BG91" s="108"/>
    </row>
    <row r="92" spans="1:59" x14ac:dyDescent="0.25">
      <c r="A92" s="108"/>
      <c r="B92" s="108"/>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108"/>
      <c r="AN92" s="108"/>
      <c r="AO92" s="108"/>
      <c r="AP92" s="108"/>
      <c r="AQ92" s="108"/>
      <c r="AR92" s="108"/>
      <c r="AS92" s="108"/>
      <c r="AT92" s="108"/>
      <c r="AU92" s="108"/>
      <c r="AV92" s="108"/>
      <c r="AW92" s="108"/>
      <c r="AX92" s="108"/>
      <c r="AY92" s="108"/>
      <c r="AZ92" s="108"/>
      <c r="BA92" s="108"/>
      <c r="BB92" s="108"/>
      <c r="BC92" s="108"/>
      <c r="BD92" s="108"/>
      <c r="BE92" s="108"/>
      <c r="BF92" s="108"/>
      <c r="BG92" s="108"/>
    </row>
    <row r="93" spans="1:59" x14ac:dyDescent="0.25">
      <c r="A93" s="108"/>
      <c r="B93" s="108"/>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108"/>
      <c r="AN93" s="108"/>
      <c r="AO93" s="108"/>
      <c r="AP93" s="108"/>
      <c r="AQ93" s="108"/>
      <c r="AR93" s="108"/>
      <c r="AS93" s="108"/>
      <c r="AT93" s="108"/>
      <c r="AU93" s="108"/>
      <c r="AV93" s="108"/>
      <c r="AW93" s="108"/>
      <c r="AX93" s="108"/>
      <c r="AY93" s="108"/>
      <c r="AZ93" s="108"/>
      <c r="BA93" s="108"/>
      <c r="BB93" s="108"/>
      <c r="BC93" s="108"/>
      <c r="BD93" s="108"/>
      <c r="BE93" s="108"/>
      <c r="BF93" s="108"/>
      <c r="BG93" s="108"/>
    </row>
    <row r="94" spans="1:59" x14ac:dyDescent="0.25">
      <c r="A94" s="108"/>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108"/>
      <c r="AN94" s="108"/>
      <c r="AO94" s="108"/>
      <c r="AP94" s="108"/>
      <c r="AQ94" s="108"/>
      <c r="AR94" s="108"/>
      <c r="AS94" s="108"/>
      <c r="AT94" s="108"/>
      <c r="AU94" s="108"/>
      <c r="AV94" s="108"/>
      <c r="AW94" s="108"/>
      <c r="AX94" s="108"/>
      <c r="AY94" s="108"/>
      <c r="AZ94" s="108"/>
      <c r="BA94" s="108"/>
      <c r="BB94" s="108"/>
      <c r="BC94" s="108"/>
      <c r="BD94" s="108"/>
      <c r="BE94" s="108"/>
      <c r="BF94" s="108"/>
      <c r="BG94" s="108"/>
    </row>
    <row r="95" spans="1:59" x14ac:dyDescent="0.25">
      <c r="A95" s="108"/>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08"/>
      <c r="BC95" s="108"/>
      <c r="BD95" s="108"/>
      <c r="BE95" s="108"/>
      <c r="BF95" s="108"/>
      <c r="BG95" s="108"/>
    </row>
    <row r="96" spans="1:59" x14ac:dyDescent="0.25">
      <c r="A96" s="108"/>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I96" s="108"/>
      <c r="AJ96" s="108"/>
      <c r="AK96" s="108"/>
      <c r="AL96" s="108"/>
      <c r="AM96" s="108"/>
      <c r="AN96" s="108"/>
      <c r="AO96" s="108"/>
      <c r="AP96" s="108"/>
      <c r="AQ96" s="108"/>
      <c r="AR96" s="108"/>
      <c r="AS96" s="108"/>
      <c r="AT96" s="108"/>
      <c r="AU96" s="108"/>
      <c r="AV96" s="108"/>
      <c r="AW96" s="108"/>
      <c r="AX96" s="108"/>
      <c r="AY96" s="108"/>
      <c r="AZ96" s="108"/>
      <c r="BA96" s="108"/>
      <c r="BB96" s="108"/>
      <c r="BC96" s="108"/>
      <c r="BD96" s="108"/>
      <c r="BE96" s="108"/>
      <c r="BF96" s="108"/>
      <c r="BG96" s="108"/>
    </row>
    <row r="97" spans="1:59" x14ac:dyDescent="0.25">
      <c r="A97" s="108"/>
      <c r="B97" s="108"/>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c r="AG97" s="108"/>
      <c r="AH97" s="108"/>
      <c r="AI97" s="108"/>
      <c r="AJ97" s="108"/>
      <c r="AK97" s="108"/>
      <c r="AL97" s="108"/>
      <c r="AM97" s="108"/>
      <c r="AN97" s="108"/>
      <c r="AO97" s="108"/>
      <c r="AP97" s="108"/>
      <c r="AQ97" s="108"/>
      <c r="AR97" s="108"/>
      <c r="AS97" s="108"/>
      <c r="AT97" s="108"/>
      <c r="AU97" s="108"/>
      <c r="AV97" s="108"/>
      <c r="AW97" s="108"/>
      <c r="AX97" s="108"/>
      <c r="AY97" s="108"/>
      <c r="AZ97" s="108"/>
      <c r="BA97" s="108"/>
      <c r="BB97" s="108"/>
      <c r="BC97" s="108"/>
      <c r="BD97" s="108"/>
      <c r="BE97" s="108"/>
      <c r="BF97" s="108"/>
      <c r="BG97" s="108"/>
    </row>
    <row r="98" spans="1:59" x14ac:dyDescent="0.25">
      <c r="A98" s="108"/>
      <c r="B98" s="108"/>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08"/>
      <c r="AL98" s="108"/>
      <c r="AM98" s="108"/>
      <c r="AN98" s="108"/>
      <c r="AO98" s="108"/>
      <c r="AP98" s="108"/>
      <c r="AQ98" s="108"/>
      <c r="AR98" s="108"/>
      <c r="AS98" s="108"/>
      <c r="AT98" s="108"/>
      <c r="AU98" s="108"/>
      <c r="AV98" s="108"/>
      <c r="AW98" s="108"/>
      <c r="AX98" s="108"/>
      <c r="AY98" s="108"/>
      <c r="AZ98" s="108"/>
      <c r="BA98" s="108"/>
      <c r="BB98" s="108"/>
      <c r="BC98" s="108"/>
      <c r="BD98" s="108"/>
      <c r="BE98" s="108"/>
      <c r="BF98" s="108"/>
      <c r="BG98" s="108"/>
    </row>
    <row r="99" spans="1:59" x14ac:dyDescent="0.25">
      <c r="A99" s="108"/>
      <c r="B99" s="108"/>
      <c r="C99" s="108"/>
      <c r="D99" s="108"/>
      <c r="E99" s="108"/>
      <c r="F99" s="108"/>
      <c r="G99" s="108"/>
      <c r="H99" s="108"/>
      <c r="I99" s="108"/>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c r="AG99" s="108"/>
      <c r="AH99" s="108"/>
      <c r="AI99" s="108"/>
      <c r="AJ99" s="108"/>
      <c r="AK99" s="108"/>
      <c r="AL99" s="108"/>
      <c r="AM99" s="108"/>
      <c r="AN99" s="108"/>
      <c r="AO99" s="108"/>
      <c r="AP99" s="108"/>
      <c r="AQ99" s="108"/>
      <c r="AR99" s="108"/>
      <c r="AS99" s="108"/>
      <c r="AT99" s="108"/>
      <c r="AU99" s="108"/>
      <c r="AV99" s="108"/>
      <c r="AW99" s="108"/>
      <c r="AX99" s="108"/>
      <c r="AY99" s="108"/>
      <c r="AZ99" s="108"/>
      <c r="BA99" s="108"/>
      <c r="BB99" s="108"/>
      <c r="BC99" s="108"/>
      <c r="BD99" s="108"/>
      <c r="BE99" s="108"/>
      <c r="BF99" s="108"/>
      <c r="BG99" s="108"/>
    </row>
    <row r="100" spans="1:59" x14ac:dyDescent="0.25">
      <c r="A100" s="108"/>
      <c r="B100" s="108"/>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8"/>
      <c r="AG100" s="108"/>
      <c r="AH100" s="108"/>
      <c r="AI100" s="108"/>
      <c r="AJ100" s="108"/>
      <c r="AK100" s="108"/>
      <c r="AL100" s="108"/>
      <c r="AM100" s="108"/>
      <c r="AN100" s="108"/>
      <c r="AO100" s="108"/>
      <c r="AP100" s="108"/>
      <c r="AQ100" s="108"/>
      <c r="AR100" s="108"/>
      <c r="AS100" s="108"/>
      <c r="AT100" s="108"/>
      <c r="AU100" s="108"/>
      <c r="AV100" s="108"/>
      <c r="AW100" s="108"/>
      <c r="AX100" s="108"/>
      <c r="AY100" s="108"/>
      <c r="AZ100" s="108"/>
      <c r="BA100" s="108"/>
      <c r="BB100" s="108"/>
      <c r="BC100" s="108"/>
      <c r="BD100" s="108"/>
      <c r="BE100" s="108"/>
      <c r="BF100" s="108"/>
      <c r="BG100" s="108"/>
    </row>
    <row r="101" spans="1:59" x14ac:dyDescent="0.25">
      <c r="A101" s="108"/>
      <c r="B101" s="108"/>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c r="AG101" s="108"/>
      <c r="AH101" s="108"/>
      <c r="AI101" s="108"/>
      <c r="AJ101" s="108"/>
      <c r="AK101" s="108"/>
      <c r="AL101" s="108"/>
      <c r="AM101" s="108"/>
      <c r="AN101" s="108"/>
      <c r="AO101" s="108"/>
      <c r="AP101" s="108"/>
      <c r="AQ101" s="108"/>
      <c r="AR101" s="108"/>
      <c r="AS101" s="108"/>
      <c r="AT101" s="108"/>
      <c r="AU101" s="108"/>
      <c r="AV101" s="108"/>
      <c r="AW101" s="108"/>
      <c r="AX101" s="108"/>
      <c r="AY101" s="108"/>
      <c r="AZ101" s="108"/>
      <c r="BA101" s="108"/>
      <c r="BB101" s="108"/>
      <c r="BC101" s="108"/>
      <c r="BD101" s="108"/>
      <c r="BE101" s="108"/>
      <c r="BF101" s="108"/>
      <c r="BG101" s="108"/>
    </row>
    <row r="102" spans="1:59" x14ac:dyDescent="0.25">
      <c r="A102" s="108"/>
      <c r="B102" s="108"/>
      <c r="C102" s="108"/>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108"/>
      <c r="Z102" s="108"/>
      <c r="AA102" s="108"/>
      <c r="AB102" s="108"/>
      <c r="AC102" s="108"/>
      <c r="AD102" s="108"/>
      <c r="AE102" s="108"/>
      <c r="AF102" s="108"/>
      <c r="AG102" s="108"/>
      <c r="AH102" s="108"/>
      <c r="AI102" s="108"/>
      <c r="AJ102" s="108"/>
      <c r="AK102" s="108"/>
      <c r="AL102" s="108"/>
      <c r="AM102" s="108"/>
      <c r="AN102" s="108"/>
      <c r="AO102" s="108"/>
      <c r="AP102" s="108"/>
      <c r="AQ102" s="108"/>
      <c r="AR102" s="108"/>
      <c r="AS102" s="108"/>
      <c r="AT102" s="108"/>
      <c r="AU102" s="108"/>
      <c r="AV102" s="108"/>
      <c r="AW102" s="108"/>
      <c r="AX102" s="108"/>
      <c r="AY102" s="108"/>
      <c r="AZ102" s="108"/>
      <c r="BA102" s="108"/>
      <c r="BB102" s="108"/>
      <c r="BC102" s="108"/>
      <c r="BD102" s="108"/>
      <c r="BE102" s="108"/>
      <c r="BF102" s="108"/>
      <c r="BG102" s="108"/>
    </row>
    <row r="103" spans="1:59" x14ac:dyDescent="0.25">
      <c r="A103" s="108"/>
      <c r="B103" s="108"/>
      <c r="C103" s="108"/>
      <c r="D103" s="108"/>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8"/>
      <c r="AD103" s="108"/>
      <c r="AE103" s="108"/>
      <c r="AF103" s="108"/>
      <c r="AG103" s="108"/>
      <c r="AH103" s="108"/>
      <c r="AI103" s="108"/>
      <c r="AJ103" s="108"/>
      <c r="AK103" s="108"/>
      <c r="AL103" s="108"/>
      <c r="AM103" s="108"/>
      <c r="AN103" s="108"/>
      <c r="AO103" s="108"/>
      <c r="AP103" s="108"/>
      <c r="AQ103" s="108"/>
      <c r="AR103" s="108"/>
      <c r="AS103" s="108"/>
      <c r="AT103" s="108"/>
      <c r="AU103" s="108"/>
      <c r="AV103" s="108"/>
      <c r="AW103" s="108"/>
      <c r="AX103" s="108"/>
      <c r="AY103" s="108"/>
      <c r="AZ103" s="108"/>
      <c r="BA103" s="108"/>
      <c r="BB103" s="108"/>
      <c r="BC103" s="108"/>
      <c r="BD103" s="108"/>
      <c r="BE103" s="108"/>
      <c r="BF103" s="108"/>
      <c r="BG103" s="108"/>
    </row>
    <row r="104" spans="1:59" x14ac:dyDescent="0.25">
      <c r="A104" s="108"/>
      <c r="B104" s="108"/>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c r="AG104" s="108"/>
      <c r="AH104" s="108"/>
      <c r="AI104" s="108"/>
      <c r="AJ104" s="108"/>
      <c r="AK104" s="108"/>
      <c r="AL104" s="108"/>
      <c r="AM104" s="108"/>
      <c r="AN104" s="108"/>
      <c r="AO104" s="108"/>
      <c r="AP104" s="108"/>
      <c r="AQ104" s="108"/>
      <c r="AR104" s="108"/>
      <c r="AS104" s="108"/>
      <c r="AT104" s="108"/>
      <c r="AU104" s="108"/>
      <c r="AV104" s="108"/>
      <c r="AW104" s="108"/>
      <c r="AX104" s="108"/>
      <c r="AY104" s="108"/>
      <c r="AZ104" s="108"/>
      <c r="BA104" s="108"/>
      <c r="BB104" s="108"/>
      <c r="BC104" s="108"/>
      <c r="BD104" s="108"/>
      <c r="BE104" s="108"/>
      <c r="BF104" s="108"/>
      <c r="BG104" s="108"/>
    </row>
    <row r="105" spans="1:59" x14ac:dyDescent="0.25">
      <c r="A105" s="108"/>
      <c r="B105" s="108"/>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8"/>
      <c r="AC105" s="108"/>
      <c r="AD105" s="108"/>
      <c r="AE105" s="108"/>
      <c r="AF105" s="108"/>
      <c r="AG105" s="108"/>
      <c r="AH105" s="108"/>
      <c r="AI105" s="108"/>
      <c r="AJ105" s="108"/>
      <c r="AK105" s="108"/>
      <c r="AL105" s="108"/>
      <c r="AM105" s="108"/>
      <c r="AN105" s="108"/>
      <c r="AO105" s="108"/>
      <c r="AP105" s="108"/>
      <c r="AQ105" s="108"/>
      <c r="AR105" s="108"/>
      <c r="AS105" s="108"/>
      <c r="AT105" s="108"/>
      <c r="AU105" s="108"/>
      <c r="AV105" s="108"/>
      <c r="AW105" s="108"/>
      <c r="AX105" s="108"/>
      <c r="AY105" s="108"/>
      <c r="AZ105" s="108"/>
      <c r="BA105" s="108"/>
      <c r="BB105" s="108"/>
      <c r="BC105" s="108"/>
      <c r="BD105" s="108"/>
      <c r="BE105" s="108"/>
      <c r="BF105" s="108"/>
      <c r="BG105" s="108"/>
    </row>
    <row r="106" spans="1:59" x14ac:dyDescent="0.25">
      <c r="A106" s="108"/>
      <c r="B106" s="108"/>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c r="AG106" s="108"/>
      <c r="AH106" s="108"/>
      <c r="AI106" s="108"/>
      <c r="AJ106" s="108"/>
      <c r="AK106" s="108"/>
      <c r="AL106" s="108"/>
      <c r="AM106" s="108"/>
      <c r="AN106" s="108"/>
      <c r="AO106" s="108"/>
      <c r="AP106" s="108"/>
      <c r="AQ106" s="108"/>
      <c r="AR106" s="108"/>
      <c r="AS106" s="108"/>
      <c r="AT106" s="108"/>
      <c r="AU106" s="108"/>
      <c r="AV106" s="108"/>
      <c r="AW106" s="108"/>
      <c r="AX106" s="108"/>
      <c r="AY106" s="108"/>
      <c r="AZ106" s="108"/>
      <c r="BA106" s="108"/>
      <c r="BB106" s="108"/>
      <c r="BC106" s="108"/>
      <c r="BD106" s="108"/>
      <c r="BE106" s="108"/>
      <c r="BF106" s="108"/>
      <c r="BG106" s="108"/>
    </row>
    <row r="107" spans="1:59" x14ac:dyDescent="0.25">
      <c r="A107" s="108"/>
      <c r="B107" s="108"/>
      <c r="C107" s="108"/>
      <c r="D107" s="108"/>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c r="AG107" s="108"/>
      <c r="AH107" s="108"/>
      <c r="AI107" s="108"/>
      <c r="AJ107" s="108"/>
      <c r="AK107" s="108"/>
      <c r="AL107" s="108"/>
      <c r="AM107" s="108"/>
      <c r="AN107" s="108"/>
      <c r="AO107" s="108"/>
      <c r="AP107" s="108"/>
      <c r="AQ107" s="108"/>
      <c r="AR107" s="108"/>
      <c r="AS107" s="108"/>
      <c r="AT107" s="108"/>
      <c r="AU107" s="108"/>
      <c r="AV107" s="108"/>
      <c r="AW107" s="108"/>
      <c r="AX107" s="108"/>
      <c r="AY107" s="108"/>
      <c r="AZ107" s="108"/>
      <c r="BA107" s="108"/>
      <c r="BB107" s="108"/>
      <c r="BC107" s="108"/>
      <c r="BD107" s="108"/>
      <c r="BE107" s="108"/>
      <c r="BF107" s="108"/>
      <c r="BG107" s="108"/>
    </row>
    <row r="108" spans="1:59" x14ac:dyDescent="0.25">
      <c r="A108" s="108"/>
      <c r="B108" s="108"/>
      <c r="C108" s="108"/>
      <c r="D108" s="108"/>
      <c r="E108" s="108"/>
      <c r="F108" s="108"/>
      <c r="G108" s="108"/>
      <c r="H108" s="108"/>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8"/>
      <c r="AG108" s="108"/>
      <c r="AH108" s="108"/>
      <c r="AI108" s="108"/>
      <c r="AJ108" s="108"/>
      <c r="AK108" s="108"/>
      <c r="AL108" s="108"/>
      <c r="AM108" s="108"/>
      <c r="AN108" s="108"/>
      <c r="AO108" s="108"/>
      <c r="AP108" s="108"/>
      <c r="AQ108" s="108"/>
      <c r="AR108" s="108"/>
      <c r="AS108" s="108"/>
      <c r="AT108" s="108"/>
      <c r="AU108" s="108"/>
      <c r="AV108" s="108"/>
      <c r="AW108" s="108"/>
      <c r="AX108" s="108"/>
      <c r="AY108" s="108"/>
      <c r="AZ108" s="108"/>
      <c r="BA108" s="108"/>
      <c r="BB108" s="108"/>
      <c r="BC108" s="108"/>
      <c r="BD108" s="108"/>
      <c r="BE108" s="108"/>
      <c r="BF108" s="108"/>
      <c r="BG108" s="108"/>
    </row>
    <row r="109" spans="1:59" x14ac:dyDescent="0.25">
      <c r="A109" s="108"/>
      <c r="B109" s="108"/>
      <c r="C109" s="108"/>
      <c r="D109" s="108"/>
      <c r="E109" s="108"/>
      <c r="F109" s="108"/>
      <c r="G109" s="108"/>
      <c r="H109" s="108"/>
      <c r="I109" s="108"/>
      <c r="J109" s="108"/>
      <c r="K109" s="108"/>
      <c r="L109" s="108"/>
      <c r="M109" s="108"/>
      <c r="N109" s="108"/>
      <c r="O109" s="108"/>
      <c r="P109" s="108"/>
      <c r="Q109" s="108"/>
      <c r="R109" s="108"/>
      <c r="S109" s="108"/>
      <c r="T109" s="108"/>
      <c r="U109" s="108"/>
      <c r="V109" s="108"/>
      <c r="W109" s="108"/>
      <c r="X109" s="108"/>
      <c r="Y109" s="108"/>
      <c r="Z109" s="108"/>
      <c r="AA109" s="108"/>
      <c r="AB109" s="108"/>
      <c r="AC109" s="108"/>
      <c r="AD109" s="108"/>
      <c r="AE109" s="108"/>
      <c r="AF109" s="108"/>
      <c r="AG109" s="108"/>
      <c r="AH109" s="108"/>
      <c r="AI109" s="108"/>
      <c r="AJ109" s="108"/>
      <c r="AK109" s="108"/>
      <c r="AL109" s="108"/>
      <c r="AM109" s="108"/>
      <c r="AN109" s="108"/>
      <c r="AO109" s="108"/>
      <c r="AP109" s="108"/>
      <c r="AQ109" s="108"/>
      <c r="AR109" s="108"/>
      <c r="AS109" s="108"/>
      <c r="AT109" s="108"/>
      <c r="AU109" s="108"/>
      <c r="AV109" s="108"/>
      <c r="AW109" s="108"/>
      <c r="AX109" s="108"/>
      <c r="AY109" s="108"/>
      <c r="AZ109" s="108"/>
      <c r="BA109" s="108"/>
      <c r="BB109" s="108"/>
      <c r="BC109" s="108"/>
      <c r="BD109" s="108"/>
      <c r="BE109" s="108"/>
      <c r="BF109" s="108"/>
      <c r="BG109" s="108"/>
    </row>
    <row r="110" spans="1:59" x14ac:dyDescent="0.25">
      <c r="A110" s="108"/>
      <c r="B110" s="108"/>
      <c r="C110" s="108"/>
      <c r="D110" s="108"/>
      <c r="E110" s="108"/>
      <c r="F110" s="108"/>
      <c r="G110" s="108"/>
      <c r="H110" s="108"/>
      <c r="I110" s="108"/>
      <c r="J110" s="108"/>
      <c r="K110" s="108"/>
      <c r="L110" s="108"/>
      <c r="M110" s="108"/>
      <c r="N110" s="108"/>
      <c r="O110" s="108"/>
      <c r="P110" s="108"/>
      <c r="Q110" s="108"/>
      <c r="R110" s="108"/>
      <c r="S110" s="108"/>
      <c r="T110" s="108"/>
      <c r="U110" s="108"/>
      <c r="V110" s="108"/>
      <c r="W110" s="108"/>
      <c r="X110" s="108"/>
      <c r="Y110" s="108"/>
      <c r="Z110" s="108"/>
      <c r="AA110" s="108"/>
      <c r="AB110" s="108"/>
      <c r="AC110" s="108"/>
      <c r="AD110" s="108"/>
      <c r="AE110" s="108"/>
      <c r="AF110" s="108"/>
      <c r="AG110" s="108"/>
      <c r="AH110" s="108"/>
      <c r="AI110" s="108"/>
      <c r="AJ110" s="108"/>
      <c r="AK110" s="108"/>
      <c r="AL110" s="108"/>
      <c r="AM110" s="108"/>
      <c r="AN110" s="108"/>
      <c r="AO110" s="108"/>
      <c r="AP110" s="108"/>
      <c r="AQ110" s="108"/>
      <c r="AR110" s="108"/>
      <c r="AS110" s="108"/>
      <c r="AT110" s="108"/>
      <c r="AU110" s="108"/>
      <c r="AV110" s="108"/>
      <c r="AW110" s="108"/>
      <c r="AX110" s="108"/>
      <c r="AY110" s="108"/>
      <c r="AZ110" s="108"/>
      <c r="BA110" s="108"/>
      <c r="BB110" s="108"/>
      <c r="BC110" s="108"/>
      <c r="BD110" s="108"/>
      <c r="BE110" s="108"/>
      <c r="BF110" s="108"/>
      <c r="BG110" s="108"/>
    </row>
    <row r="111" spans="1:59" x14ac:dyDescent="0.25">
      <c r="A111" s="108"/>
      <c r="B111" s="108"/>
      <c r="C111" s="108"/>
      <c r="D111" s="108"/>
      <c r="E111" s="108"/>
      <c r="F111" s="108"/>
      <c r="G111" s="108"/>
      <c r="H111" s="108"/>
      <c r="I111" s="108"/>
      <c r="J111" s="108"/>
      <c r="K111" s="108"/>
      <c r="L111" s="108"/>
      <c r="M111" s="108"/>
      <c r="N111" s="108"/>
      <c r="O111" s="108"/>
      <c r="P111" s="108"/>
      <c r="Q111" s="108"/>
      <c r="R111" s="108"/>
      <c r="S111" s="108"/>
      <c r="T111" s="108"/>
      <c r="U111" s="108"/>
      <c r="V111" s="108"/>
      <c r="W111" s="108"/>
      <c r="X111" s="108"/>
      <c r="Y111" s="108"/>
      <c r="Z111" s="108"/>
      <c r="AA111" s="108"/>
      <c r="AB111" s="108"/>
      <c r="AC111" s="108"/>
      <c r="AD111" s="108"/>
      <c r="AE111" s="108"/>
      <c r="AF111" s="108"/>
      <c r="AG111" s="108"/>
      <c r="AH111" s="108"/>
      <c r="AI111" s="108"/>
      <c r="AJ111" s="108"/>
      <c r="AK111" s="108"/>
      <c r="AL111" s="108"/>
      <c r="AM111" s="108"/>
      <c r="AN111" s="108"/>
      <c r="AO111" s="108"/>
      <c r="AP111" s="108"/>
      <c r="AQ111" s="108"/>
      <c r="AR111" s="108"/>
      <c r="AS111" s="108"/>
      <c r="AT111" s="108"/>
      <c r="AU111" s="108"/>
      <c r="AV111" s="108"/>
      <c r="AW111" s="108"/>
      <c r="AX111" s="108"/>
      <c r="AY111" s="108"/>
      <c r="AZ111" s="108"/>
      <c r="BA111" s="108"/>
      <c r="BB111" s="108"/>
      <c r="BC111" s="108"/>
      <c r="BD111" s="108"/>
      <c r="BE111" s="108"/>
      <c r="BF111" s="108"/>
      <c r="BG111" s="108"/>
    </row>
    <row r="112" spans="1:59" x14ac:dyDescent="0.25">
      <c r="A112" s="108"/>
      <c r="B112" s="108"/>
      <c r="C112" s="108"/>
      <c r="D112" s="108"/>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c r="AG112" s="108"/>
      <c r="AH112" s="108"/>
      <c r="AI112" s="108"/>
      <c r="AJ112" s="108"/>
      <c r="AK112" s="108"/>
      <c r="AL112" s="108"/>
      <c r="AM112" s="108"/>
      <c r="AN112" s="108"/>
      <c r="AO112" s="108"/>
      <c r="AP112" s="108"/>
      <c r="AQ112" s="108"/>
      <c r="AR112" s="108"/>
      <c r="AS112" s="108"/>
      <c r="AT112" s="108"/>
      <c r="AU112" s="108"/>
      <c r="AV112" s="108"/>
      <c r="AW112" s="108"/>
      <c r="AX112" s="108"/>
      <c r="AY112" s="108"/>
      <c r="AZ112" s="108"/>
      <c r="BA112" s="108"/>
      <c r="BB112" s="108"/>
      <c r="BC112" s="108"/>
      <c r="BD112" s="108"/>
      <c r="BE112" s="108"/>
      <c r="BF112" s="108"/>
      <c r="BG112" s="108"/>
    </row>
    <row r="113" spans="1:59" x14ac:dyDescent="0.25">
      <c r="A113" s="108"/>
      <c r="B113" s="108"/>
      <c r="C113" s="108"/>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c r="AA113" s="108"/>
      <c r="AB113" s="108"/>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08"/>
      <c r="AY113" s="108"/>
      <c r="AZ113" s="108"/>
      <c r="BA113" s="108"/>
      <c r="BB113" s="108"/>
      <c r="BC113" s="108"/>
      <c r="BD113" s="108"/>
      <c r="BE113" s="108"/>
      <c r="BF113" s="108"/>
      <c r="BG113" s="108"/>
    </row>
    <row r="114" spans="1:59" x14ac:dyDescent="0.25">
      <c r="A114" s="108"/>
      <c r="B114" s="108"/>
      <c r="C114" s="10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c r="AA114" s="108"/>
      <c r="AB114" s="108"/>
      <c r="AC114" s="108"/>
      <c r="AD114" s="108"/>
      <c r="AE114" s="108"/>
      <c r="AF114" s="108"/>
      <c r="AG114" s="108"/>
      <c r="AH114" s="108"/>
      <c r="AI114" s="108"/>
      <c r="AJ114" s="108"/>
      <c r="AK114" s="108"/>
      <c r="AL114" s="108"/>
      <c r="AM114" s="108"/>
      <c r="AN114" s="108"/>
      <c r="AO114" s="108"/>
      <c r="AP114" s="108"/>
      <c r="AQ114" s="108"/>
      <c r="AR114" s="108"/>
      <c r="AS114" s="108"/>
      <c r="AT114" s="108"/>
      <c r="AU114" s="108"/>
      <c r="AV114" s="108"/>
      <c r="AW114" s="108"/>
      <c r="AX114" s="108"/>
      <c r="AY114" s="108"/>
      <c r="AZ114" s="108"/>
      <c r="BA114" s="108"/>
      <c r="BB114" s="108"/>
      <c r="BC114" s="108"/>
      <c r="BD114" s="108"/>
      <c r="BE114" s="108"/>
      <c r="BF114" s="108"/>
      <c r="BG114" s="108"/>
    </row>
    <row r="115" spans="1:59" x14ac:dyDescent="0.25">
      <c r="A115" s="108"/>
      <c r="B115" s="108"/>
      <c r="C115" s="108"/>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c r="AG115" s="108"/>
      <c r="AH115" s="108"/>
      <c r="AI115" s="108"/>
      <c r="AJ115" s="108"/>
      <c r="AK115" s="108"/>
      <c r="AL115" s="108"/>
      <c r="AM115" s="108"/>
      <c r="AN115" s="108"/>
      <c r="AO115" s="108"/>
      <c r="AP115" s="108"/>
      <c r="AQ115" s="108"/>
      <c r="AR115" s="108"/>
      <c r="AS115" s="108"/>
      <c r="AT115" s="108"/>
      <c r="AU115" s="108"/>
      <c r="AV115" s="108"/>
      <c r="AW115" s="108"/>
      <c r="AX115" s="108"/>
      <c r="AY115" s="108"/>
      <c r="AZ115" s="108"/>
      <c r="BA115" s="108"/>
      <c r="BB115" s="108"/>
      <c r="BC115" s="108"/>
      <c r="BD115" s="108"/>
      <c r="BE115" s="108"/>
      <c r="BF115" s="108"/>
      <c r="BG115" s="108"/>
    </row>
    <row r="116" spans="1:59" x14ac:dyDescent="0.25">
      <c r="A116" s="108"/>
      <c r="B116" s="108"/>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c r="AG116" s="108"/>
      <c r="AH116" s="108"/>
      <c r="AI116" s="108"/>
      <c r="AJ116" s="108"/>
      <c r="AK116" s="108"/>
      <c r="AL116" s="108"/>
      <c r="AM116" s="108"/>
      <c r="AN116" s="108"/>
      <c r="AO116" s="108"/>
      <c r="AP116" s="108"/>
      <c r="AQ116" s="108"/>
      <c r="AR116" s="108"/>
      <c r="AS116" s="108"/>
      <c r="AT116" s="108"/>
      <c r="AU116" s="108"/>
      <c r="AV116" s="108"/>
      <c r="AW116" s="108"/>
      <c r="AX116" s="108"/>
      <c r="AY116" s="108"/>
      <c r="AZ116" s="108"/>
      <c r="BA116" s="108"/>
      <c r="BB116" s="108"/>
      <c r="BC116" s="108"/>
      <c r="BD116" s="108"/>
      <c r="BE116" s="108"/>
      <c r="BF116" s="108"/>
      <c r="BG116" s="108"/>
    </row>
    <row r="117" spans="1:59" x14ac:dyDescent="0.25">
      <c r="A117" s="108"/>
      <c r="B117" s="108"/>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c r="AG117" s="108"/>
      <c r="AH117" s="108"/>
      <c r="AI117" s="108"/>
      <c r="AJ117" s="108"/>
      <c r="AK117" s="108"/>
      <c r="AL117" s="108"/>
      <c r="AM117" s="108"/>
      <c r="AN117" s="108"/>
      <c r="AO117" s="108"/>
      <c r="AP117" s="108"/>
      <c r="AQ117" s="108"/>
      <c r="AR117" s="108"/>
      <c r="AS117" s="108"/>
      <c r="AT117" s="108"/>
      <c r="AU117" s="108"/>
      <c r="AV117" s="108"/>
      <c r="AW117" s="108"/>
      <c r="AX117" s="108"/>
      <c r="AY117" s="108"/>
      <c r="AZ117" s="108"/>
      <c r="BA117" s="108"/>
      <c r="BB117" s="108"/>
      <c r="BC117" s="108"/>
      <c r="BD117" s="108"/>
      <c r="BE117" s="108"/>
      <c r="BF117" s="108"/>
      <c r="BG117" s="108"/>
    </row>
    <row r="118" spans="1:59" x14ac:dyDescent="0.25">
      <c r="A118" s="108"/>
      <c r="B118" s="108"/>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c r="AG118" s="108"/>
      <c r="AH118" s="108"/>
      <c r="AI118" s="108"/>
      <c r="AJ118" s="108"/>
      <c r="AK118" s="108"/>
      <c r="AL118" s="108"/>
      <c r="AM118" s="108"/>
      <c r="AN118" s="108"/>
      <c r="AO118" s="108"/>
      <c r="AP118" s="108"/>
      <c r="AQ118" s="108"/>
      <c r="AR118" s="108"/>
      <c r="AS118" s="108"/>
      <c r="AT118" s="108"/>
      <c r="AU118" s="108"/>
      <c r="AV118" s="108"/>
      <c r="AW118" s="108"/>
      <c r="AX118" s="108"/>
      <c r="AY118" s="108"/>
      <c r="AZ118" s="108"/>
      <c r="BA118" s="108"/>
      <c r="BB118" s="108"/>
      <c r="BC118" s="108"/>
      <c r="BD118" s="108"/>
      <c r="BE118" s="108"/>
      <c r="BF118" s="108"/>
      <c r="BG118" s="108"/>
    </row>
    <row r="119" spans="1:59" x14ac:dyDescent="0.25">
      <c r="A119" s="108"/>
      <c r="B119" s="108"/>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c r="AG119" s="108"/>
      <c r="AH119" s="108"/>
      <c r="AI119" s="108"/>
      <c r="AJ119" s="108"/>
      <c r="AK119" s="108"/>
      <c r="AL119" s="108"/>
      <c r="AM119" s="108"/>
      <c r="AN119" s="108"/>
      <c r="AO119" s="108"/>
      <c r="AP119" s="108"/>
      <c r="AQ119" s="108"/>
      <c r="AR119" s="108"/>
      <c r="AS119" s="108"/>
      <c r="AT119" s="108"/>
      <c r="AU119" s="108"/>
      <c r="AV119" s="108"/>
      <c r="AW119" s="108"/>
      <c r="AX119" s="108"/>
      <c r="AY119" s="108"/>
      <c r="AZ119" s="108"/>
      <c r="BA119" s="108"/>
      <c r="BB119" s="108"/>
      <c r="BC119" s="108"/>
      <c r="BD119" s="108"/>
      <c r="BE119" s="108"/>
      <c r="BF119" s="108"/>
      <c r="BG119" s="108"/>
    </row>
    <row r="120" spans="1:59" x14ac:dyDescent="0.25">
      <c r="A120" s="108"/>
      <c r="B120" s="108"/>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c r="AG120" s="108"/>
      <c r="AH120" s="108"/>
      <c r="AI120" s="108"/>
      <c r="AJ120" s="108"/>
      <c r="AK120" s="108"/>
      <c r="AL120" s="108"/>
      <c r="AM120" s="108"/>
      <c r="AN120" s="108"/>
      <c r="AO120" s="108"/>
      <c r="AP120" s="108"/>
      <c r="AQ120" s="108"/>
      <c r="AR120" s="108"/>
      <c r="AS120" s="108"/>
      <c r="AT120" s="108"/>
      <c r="AU120" s="108"/>
      <c r="AV120" s="108"/>
      <c r="AW120" s="108"/>
      <c r="AX120" s="108"/>
      <c r="AY120" s="108"/>
      <c r="AZ120" s="108"/>
      <c r="BA120" s="108"/>
      <c r="BB120" s="108"/>
      <c r="BC120" s="108"/>
      <c r="BD120" s="108"/>
      <c r="BE120" s="108"/>
      <c r="BF120" s="108"/>
      <c r="BG120" s="108"/>
    </row>
    <row r="121" spans="1:59" x14ac:dyDescent="0.25">
      <c r="A121" s="108"/>
      <c r="B121" s="108"/>
      <c r="C121" s="108"/>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c r="AA121" s="108"/>
      <c r="AB121" s="108"/>
      <c r="AC121" s="108"/>
      <c r="AD121" s="108"/>
      <c r="AE121" s="108"/>
      <c r="AF121" s="108"/>
      <c r="AG121" s="108"/>
      <c r="AH121" s="108"/>
      <c r="AI121" s="108"/>
      <c r="AJ121" s="108"/>
      <c r="AK121" s="108"/>
      <c r="AL121" s="108"/>
      <c r="AM121" s="108"/>
      <c r="AN121" s="108"/>
      <c r="AO121" s="108"/>
      <c r="AP121" s="108"/>
      <c r="AQ121" s="108"/>
      <c r="AR121" s="108"/>
      <c r="AS121" s="108"/>
      <c r="AT121" s="108"/>
      <c r="AU121" s="108"/>
      <c r="AV121" s="108"/>
      <c r="AW121" s="108"/>
      <c r="AX121" s="108"/>
      <c r="AY121" s="108"/>
      <c r="AZ121" s="108"/>
      <c r="BA121" s="108"/>
      <c r="BB121" s="108"/>
      <c r="BC121" s="108"/>
      <c r="BD121" s="108"/>
      <c r="BE121" s="108"/>
      <c r="BF121" s="108"/>
      <c r="BG121" s="108"/>
    </row>
    <row r="122" spans="1:59" x14ac:dyDescent="0.25">
      <c r="A122" s="108"/>
      <c r="B122" s="108"/>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c r="AG122" s="108"/>
      <c r="AH122" s="108"/>
      <c r="AI122" s="108"/>
      <c r="AJ122" s="108"/>
      <c r="AK122" s="108"/>
      <c r="AL122" s="108"/>
      <c r="AM122" s="108"/>
      <c r="AN122" s="108"/>
      <c r="AO122" s="108"/>
      <c r="AP122" s="108"/>
      <c r="AQ122" s="108"/>
      <c r="AR122" s="108"/>
      <c r="AS122" s="108"/>
      <c r="AT122" s="108"/>
      <c r="AU122" s="108"/>
      <c r="AV122" s="108"/>
      <c r="AW122" s="108"/>
      <c r="AX122" s="108"/>
      <c r="AY122" s="108"/>
      <c r="AZ122" s="108"/>
      <c r="BA122" s="108"/>
      <c r="BB122" s="108"/>
      <c r="BC122" s="108"/>
      <c r="BD122" s="108"/>
      <c r="BE122" s="108"/>
      <c r="BF122" s="108"/>
      <c r="BG122" s="108"/>
    </row>
    <row r="123" spans="1:59" x14ac:dyDescent="0.25">
      <c r="A123" s="108"/>
      <c r="B123" s="108"/>
      <c r="C123" s="108"/>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8"/>
      <c r="AG123" s="108"/>
      <c r="AH123" s="108"/>
      <c r="AI123" s="108"/>
      <c r="AJ123" s="108"/>
      <c r="AK123" s="108"/>
      <c r="AL123" s="108"/>
      <c r="AM123" s="108"/>
      <c r="AN123" s="108"/>
      <c r="AO123" s="108"/>
      <c r="AP123" s="108"/>
      <c r="AQ123" s="108"/>
      <c r="AR123" s="108"/>
      <c r="AS123" s="108"/>
      <c r="AT123" s="108"/>
      <c r="AU123" s="108"/>
      <c r="AV123" s="108"/>
      <c r="AW123" s="108"/>
      <c r="AX123" s="108"/>
      <c r="AY123" s="108"/>
      <c r="AZ123" s="108"/>
      <c r="BA123" s="108"/>
      <c r="BB123" s="108"/>
      <c r="BC123" s="108"/>
      <c r="BD123" s="108"/>
      <c r="BE123" s="108"/>
      <c r="BF123" s="108"/>
      <c r="BG123" s="108"/>
    </row>
    <row r="124" spans="1:59" x14ac:dyDescent="0.25">
      <c r="A124" s="108"/>
      <c r="B124" s="108"/>
      <c r="C124" s="108"/>
      <c r="D124" s="108"/>
      <c r="E124" s="108"/>
      <c r="F124" s="108"/>
      <c r="G124" s="108"/>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8"/>
      <c r="AE124" s="108"/>
      <c r="AF124" s="108"/>
      <c r="AG124" s="108"/>
      <c r="AH124" s="108"/>
      <c r="AI124" s="108"/>
      <c r="AJ124" s="108"/>
      <c r="AK124" s="108"/>
      <c r="AL124" s="108"/>
      <c r="AM124" s="108"/>
      <c r="AN124" s="108"/>
      <c r="AO124" s="108"/>
      <c r="AP124" s="108"/>
      <c r="AQ124" s="108"/>
      <c r="AR124" s="108"/>
      <c r="AS124" s="108"/>
      <c r="AT124" s="108"/>
      <c r="AU124" s="108"/>
      <c r="AV124" s="108"/>
      <c r="AW124" s="108"/>
      <c r="AX124" s="108"/>
      <c r="AY124" s="108"/>
      <c r="AZ124" s="108"/>
      <c r="BA124" s="108"/>
      <c r="BB124" s="108"/>
      <c r="BC124" s="108"/>
      <c r="BD124" s="108"/>
      <c r="BE124" s="108"/>
      <c r="BF124" s="108"/>
      <c r="BG124" s="108"/>
    </row>
    <row r="125" spans="1:59" x14ac:dyDescent="0.25">
      <c r="A125" s="108"/>
      <c r="B125" s="108"/>
      <c r="C125" s="108"/>
      <c r="D125" s="108"/>
      <c r="E125" s="108"/>
      <c r="F125" s="108"/>
      <c r="G125" s="108"/>
      <c r="H125" s="108"/>
      <c r="I125" s="108"/>
      <c r="J125" s="108"/>
      <c r="K125" s="108"/>
      <c r="L125" s="108"/>
      <c r="M125" s="108"/>
      <c r="N125" s="108"/>
      <c r="O125" s="108"/>
      <c r="P125" s="108"/>
      <c r="Q125" s="108"/>
      <c r="R125" s="108"/>
      <c r="S125" s="108"/>
      <c r="T125" s="108"/>
      <c r="U125" s="108"/>
      <c r="V125" s="108"/>
      <c r="W125" s="108"/>
      <c r="X125" s="108"/>
      <c r="Y125" s="108"/>
      <c r="Z125" s="108"/>
      <c r="AA125" s="108"/>
      <c r="AB125" s="108"/>
      <c r="AC125" s="108"/>
      <c r="AD125" s="108"/>
      <c r="AE125" s="108"/>
      <c r="AF125" s="108"/>
      <c r="AG125" s="108"/>
      <c r="AH125" s="108"/>
      <c r="AI125" s="108"/>
      <c r="AJ125" s="108"/>
      <c r="AK125" s="108"/>
      <c r="AL125" s="108"/>
      <c r="AM125" s="108"/>
      <c r="AN125" s="108"/>
      <c r="AO125" s="108"/>
      <c r="AP125" s="108"/>
      <c r="AQ125" s="108"/>
      <c r="AR125" s="108"/>
      <c r="AS125" s="108"/>
      <c r="AT125" s="108"/>
      <c r="AU125" s="108"/>
      <c r="AV125" s="108"/>
      <c r="AW125" s="108"/>
      <c r="AX125" s="108"/>
      <c r="AY125" s="108"/>
      <c r="AZ125" s="108"/>
      <c r="BA125" s="108"/>
      <c r="BB125" s="108"/>
      <c r="BC125" s="108"/>
      <c r="BD125" s="108"/>
      <c r="BE125" s="108"/>
      <c r="BF125" s="108"/>
      <c r="BG125" s="108"/>
    </row>
    <row r="126" spans="1:59" x14ac:dyDescent="0.25">
      <c r="A126" s="108"/>
      <c r="B126" s="108"/>
      <c r="C126" s="108"/>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c r="AA126" s="108"/>
      <c r="AB126" s="108"/>
      <c r="AC126" s="108"/>
      <c r="AD126" s="108"/>
      <c r="AE126" s="108"/>
      <c r="AF126" s="108"/>
      <c r="AG126" s="108"/>
      <c r="AH126" s="108"/>
      <c r="AI126" s="108"/>
      <c r="AJ126" s="108"/>
      <c r="AK126" s="108"/>
      <c r="AL126" s="108"/>
      <c r="AM126" s="108"/>
      <c r="AN126" s="108"/>
      <c r="AO126" s="108"/>
      <c r="AP126" s="108"/>
      <c r="AQ126" s="108"/>
      <c r="AR126" s="108"/>
      <c r="AS126" s="108"/>
      <c r="AT126" s="108"/>
      <c r="AU126" s="108"/>
      <c r="AV126" s="108"/>
      <c r="AW126" s="108"/>
      <c r="AX126" s="108"/>
      <c r="AY126" s="108"/>
      <c r="AZ126" s="108"/>
      <c r="BA126" s="108"/>
      <c r="BB126" s="108"/>
      <c r="BC126" s="108"/>
      <c r="BD126" s="108"/>
      <c r="BE126" s="108"/>
      <c r="BF126" s="108"/>
      <c r="BG126" s="108"/>
    </row>
    <row r="127" spans="1:59" x14ac:dyDescent="0.25">
      <c r="A127" s="108"/>
      <c r="B127" s="108"/>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8"/>
      <c r="AG127" s="108"/>
      <c r="AH127" s="108"/>
      <c r="AI127" s="108"/>
      <c r="AJ127" s="108"/>
      <c r="AK127" s="108"/>
      <c r="AL127" s="108"/>
      <c r="AM127" s="108"/>
      <c r="AN127" s="108"/>
      <c r="AO127" s="108"/>
      <c r="AP127" s="108"/>
      <c r="AQ127" s="108"/>
      <c r="AR127" s="108"/>
      <c r="AS127" s="108"/>
      <c r="AT127" s="108"/>
      <c r="AU127" s="108"/>
      <c r="AV127" s="108"/>
      <c r="AW127" s="108"/>
      <c r="AX127" s="108"/>
      <c r="AY127" s="108"/>
      <c r="AZ127" s="108"/>
      <c r="BA127" s="108"/>
      <c r="BB127" s="108"/>
      <c r="BC127" s="108"/>
      <c r="BD127" s="108"/>
      <c r="BE127" s="108"/>
      <c r="BF127" s="108"/>
      <c r="BG127" s="108"/>
    </row>
    <row r="128" spans="1:59" x14ac:dyDescent="0.25">
      <c r="A128" s="108"/>
      <c r="B128" s="108"/>
      <c r="C128" s="108"/>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c r="AG128" s="108"/>
      <c r="AH128" s="108"/>
      <c r="AI128" s="108"/>
      <c r="AJ128" s="108"/>
      <c r="AK128" s="108"/>
      <c r="AL128" s="108"/>
      <c r="AM128" s="108"/>
      <c r="AN128" s="108"/>
      <c r="AO128" s="108"/>
      <c r="AP128" s="108"/>
      <c r="AQ128" s="108"/>
      <c r="AR128" s="108"/>
      <c r="AS128" s="108"/>
      <c r="AT128" s="108"/>
      <c r="AU128" s="108"/>
      <c r="AV128" s="108"/>
      <c r="AW128" s="108"/>
      <c r="AX128" s="108"/>
      <c r="AY128" s="108"/>
      <c r="AZ128" s="108"/>
      <c r="BA128" s="108"/>
      <c r="BB128" s="108"/>
      <c r="BC128" s="108"/>
      <c r="BD128" s="108"/>
      <c r="BE128" s="108"/>
      <c r="BF128" s="108"/>
      <c r="BG128" s="108"/>
    </row>
    <row r="129" spans="1:59" x14ac:dyDescent="0.25">
      <c r="A129" s="108"/>
      <c r="B129" s="108"/>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8"/>
      <c r="AG129" s="108"/>
      <c r="AH129" s="108"/>
      <c r="AI129" s="108"/>
      <c r="AJ129" s="108"/>
      <c r="AK129" s="108"/>
      <c r="AL129" s="108"/>
      <c r="AM129" s="108"/>
      <c r="AN129" s="108"/>
      <c r="AO129" s="108"/>
      <c r="AP129" s="108"/>
      <c r="AQ129" s="108"/>
      <c r="AR129" s="108"/>
      <c r="AS129" s="108"/>
      <c r="AT129" s="108"/>
      <c r="AU129" s="108"/>
      <c r="AV129" s="108"/>
      <c r="AW129" s="108"/>
      <c r="AX129" s="108"/>
      <c r="AY129" s="108"/>
      <c r="AZ129" s="108"/>
      <c r="BA129" s="108"/>
      <c r="BB129" s="108"/>
      <c r="BC129" s="108"/>
      <c r="BD129" s="108"/>
      <c r="BE129" s="108"/>
      <c r="BF129" s="108"/>
      <c r="BG129" s="108"/>
    </row>
    <row r="130" spans="1:59" x14ac:dyDescent="0.25">
      <c r="A130" s="108"/>
      <c r="B130" s="108"/>
      <c r="C130" s="108"/>
      <c r="D130" s="108"/>
      <c r="E130" s="108"/>
      <c r="F130" s="108"/>
      <c r="G130" s="108"/>
      <c r="H130" s="108"/>
      <c r="I130" s="108"/>
      <c r="J130" s="108"/>
      <c r="K130" s="108"/>
      <c r="L130" s="108"/>
      <c r="M130" s="108"/>
      <c r="N130" s="108"/>
      <c r="O130" s="108"/>
      <c r="P130" s="108"/>
      <c r="Q130" s="108"/>
      <c r="R130" s="108"/>
      <c r="S130" s="108"/>
      <c r="T130" s="108"/>
      <c r="U130" s="108"/>
      <c r="V130" s="108"/>
      <c r="W130" s="108"/>
      <c r="X130" s="108"/>
      <c r="Y130" s="108"/>
      <c r="Z130" s="108"/>
      <c r="AA130" s="108"/>
      <c r="AB130" s="108"/>
      <c r="AC130" s="108"/>
      <c r="AD130" s="108"/>
      <c r="AE130" s="108"/>
      <c r="AF130" s="108"/>
      <c r="AG130" s="108"/>
      <c r="AH130" s="108"/>
      <c r="AI130" s="108"/>
      <c r="AJ130" s="108"/>
      <c r="AK130" s="108"/>
      <c r="AL130" s="108"/>
      <c r="AM130" s="108"/>
      <c r="AN130" s="108"/>
      <c r="AO130" s="108"/>
      <c r="AP130" s="108"/>
      <c r="AQ130" s="108"/>
      <c r="AR130" s="108"/>
      <c r="AS130" s="108"/>
      <c r="AT130" s="108"/>
      <c r="AU130" s="108"/>
      <c r="AV130" s="108"/>
      <c r="AW130" s="108"/>
      <c r="AX130" s="108"/>
      <c r="AY130" s="108"/>
      <c r="AZ130" s="108"/>
      <c r="BA130" s="108"/>
      <c r="BB130" s="108"/>
      <c r="BC130" s="108"/>
      <c r="BD130" s="108"/>
      <c r="BE130" s="108"/>
      <c r="BF130" s="108"/>
      <c r="BG130" s="108"/>
    </row>
    <row r="131" spans="1:59" x14ac:dyDescent="0.25">
      <c r="A131" s="108"/>
      <c r="B131" s="108"/>
      <c r="C131" s="108"/>
      <c r="D131" s="108"/>
      <c r="E131" s="108"/>
      <c r="F131" s="108"/>
      <c r="G131" s="108"/>
      <c r="H131" s="108"/>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8"/>
      <c r="AG131" s="108"/>
      <c r="AH131" s="108"/>
      <c r="AI131" s="108"/>
      <c r="AJ131" s="108"/>
      <c r="AK131" s="108"/>
      <c r="AL131" s="108"/>
      <c r="AM131" s="108"/>
      <c r="AN131" s="108"/>
      <c r="AO131" s="108"/>
      <c r="AP131" s="108"/>
      <c r="AQ131" s="108"/>
      <c r="AR131" s="108"/>
      <c r="AS131" s="108"/>
      <c r="AT131" s="108"/>
      <c r="AU131" s="108"/>
      <c r="AV131" s="108"/>
      <c r="AW131" s="108"/>
      <c r="AX131" s="108"/>
      <c r="AY131" s="108"/>
      <c r="AZ131" s="108"/>
      <c r="BA131" s="108"/>
      <c r="BB131" s="108"/>
      <c r="BC131" s="108"/>
      <c r="BD131" s="108"/>
      <c r="BE131" s="108"/>
      <c r="BF131" s="108"/>
      <c r="BG131" s="108"/>
    </row>
    <row r="132" spans="1:59" x14ac:dyDescent="0.25">
      <c r="A132" s="108"/>
      <c r="B132" s="108"/>
      <c r="C132" s="108"/>
      <c r="D132" s="108"/>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8"/>
      <c r="AD132" s="108"/>
      <c r="AE132" s="108"/>
      <c r="AF132" s="108"/>
      <c r="AG132" s="108"/>
      <c r="AH132" s="108"/>
      <c r="AI132" s="108"/>
      <c r="AJ132" s="108"/>
      <c r="AK132" s="108"/>
      <c r="AL132" s="108"/>
      <c r="AM132" s="108"/>
      <c r="AN132" s="108"/>
      <c r="AO132" s="108"/>
      <c r="AP132" s="108"/>
      <c r="AQ132" s="108"/>
      <c r="AR132" s="108"/>
      <c r="AS132" s="108"/>
      <c r="AT132" s="108"/>
      <c r="AU132" s="108"/>
      <c r="AV132" s="108"/>
      <c r="AW132" s="108"/>
      <c r="AX132" s="108"/>
      <c r="AY132" s="108"/>
      <c r="AZ132" s="108"/>
      <c r="BA132" s="108"/>
      <c r="BB132" s="108"/>
      <c r="BC132" s="108"/>
      <c r="BD132" s="108"/>
      <c r="BE132" s="108"/>
      <c r="BF132" s="108"/>
      <c r="BG132" s="108"/>
    </row>
    <row r="133" spans="1:59" x14ac:dyDescent="0.25">
      <c r="A133" s="108"/>
      <c r="B133" s="108"/>
      <c r="C133" s="108"/>
      <c r="D133" s="108"/>
      <c r="E133" s="108"/>
      <c r="F133" s="108"/>
      <c r="G133" s="108"/>
      <c r="H133" s="108"/>
      <c r="I133" s="108"/>
      <c r="J133" s="108"/>
      <c r="K133" s="108"/>
      <c r="L133" s="108"/>
      <c r="M133" s="108"/>
      <c r="N133" s="108"/>
      <c r="O133" s="108"/>
      <c r="P133" s="108"/>
      <c r="Q133" s="108"/>
      <c r="R133" s="108"/>
      <c r="S133" s="108"/>
      <c r="T133" s="108"/>
      <c r="U133" s="108"/>
      <c r="V133" s="108"/>
      <c r="W133" s="108"/>
      <c r="X133" s="108"/>
      <c r="Y133" s="108"/>
      <c r="Z133" s="108"/>
      <c r="AA133" s="108"/>
      <c r="AB133" s="108"/>
      <c r="AC133" s="108"/>
      <c r="AD133" s="108"/>
      <c r="AE133" s="108"/>
      <c r="AF133" s="108"/>
      <c r="AG133" s="108"/>
      <c r="AH133" s="108"/>
      <c r="AI133" s="108"/>
      <c r="AJ133" s="108"/>
      <c r="AK133" s="108"/>
      <c r="AL133" s="108"/>
      <c r="AM133" s="108"/>
      <c r="AN133" s="108"/>
      <c r="AO133" s="108"/>
      <c r="AP133" s="108"/>
      <c r="AQ133" s="108"/>
      <c r="AR133" s="108"/>
      <c r="AS133" s="108"/>
      <c r="AT133" s="108"/>
      <c r="AU133" s="108"/>
      <c r="AV133" s="108"/>
      <c r="AW133" s="108"/>
      <c r="AX133" s="108"/>
      <c r="AY133" s="108"/>
      <c r="AZ133" s="108"/>
      <c r="BA133" s="108"/>
      <c r="BB133" s="108"/>
      <c r="BC133" s="108"/>
      <c r="BD133" s="108"/>
      <c r="BE133" s="108"/>
      <c r="BF133" s="108"/>
      <c r="BG133" s="108"/>
    </row>
    <row r="134" spans="1:59" x14ac:dyDescent="0.25">
      <c r="A134" s="108"/>
      <c r="B134" s="108"/>
      <c r="C134" s="108"/>
      <c r="D134" s="108"/>
      <c r="E134" s="108"/>
      <c r="F134" s="108"/>
      <c r="G134" s="108"/>
      <c r="H134" s="108"/>
      <c r="I134" s="108"/>
      <c r="J134" s="108"/>
      <c r="K134" s="108"/>
      <c r="L134" s="108"/>
      <c r="M134" s="108"/>
      <c r="N134" s="108"/>
      <c r="O134" s="108"/>
      <c r="P134" s="108"/>
      <c r="Q134" s="108"/>
      <c r="R134" s="108"/>
      <c r="S134" s="108"/>
      <c r="T134" s="108"/>
      <c r="U134" s="108"/>
      <c r="V134" s="108"/>
      <c r="W134" s="108"/>
      <c r="X134" s="108"/>
      <c r="Y134" s="108"/>
      <c r="Z134" s="108"/>
      <c r="AA134" s="108"/>
      <c r="AB134" s="108"/>
      <c r="AC134" s="108"/>
      <c r="AD134" s="108"/>
      <c r="AE134" s="108"/>
      <c r="AF134" s="108"/>
      <c r="AG134" s="108"/>
      <c r="AH134" s="108"/>
      <c r="AI134" s="108"/>
      <c r="AJ134" s="108"/>
      <c r="AK134" s="108"/>
      <c r="AL134" s="108"/>
      <c r="AM134" s="108"/>
      <c r="AN134" s="108"/>
      <c r="AO134" s="108"/>
      <c r="AP134" s="108"/>
      <c r="AQ134" s="108"/>
      <c r="AR134" s="108"/>
      <c r="AS134" s="108"/>
      <c r="AT134" s="108"/>
      <c r="AU134" s="108"/>
      <c r="AV134" s="108"/>
      <c r="AW134" s="108"/>
      <c r="AX134" s="108"/>
      <c r="AY134" s="108"/>
      <c r="AZ134" s="108"/>
      <c r="BA134" s="108"/>
      <c r="BB134" s="108"/>
      <c r="BC134" s="108"/>
      <c r="BD134" s="108"/>
      <c r="BE134" s="108"/>
      <c r="BF134" s="108"/>
      <c r="BG134" s="108"/>
    </row>
    <row r="135" spans="1:59" x14ac:dyDescent="0.25">
      <c r="A135" s="108"/>
      <c r="B135" s="108"/>
      <c r="C135" s="108"/>
      <c r="D135" s="108"/>
      <c r="E135" s="108"/>
      <c r="F135" s="108"/>
      <c r="G135" s="108"/>
      <c r="H135" s="108"/>
      <c r="I135" s="108"/>
      <c r="J135" s="108"/>
      <c r="K135" s="108"/>
      <c r="L135" s="108"/>
      <c r="M135" s="108"/>
      <c r="N135" s="108"/>
      <c r="O135" s="108"/>
      <c r="P135" s="108"/>
      <c r="Q135" s="108"/>
      <c r="R135" s="108"/>
      <c r="S135" s="108"/>
      <c r="T135" s="108"/>
      <c r="U135" s="108"/>
      <c r="V135" s="108"/>
      <c r="W135" s="108"/>
      <c r="X135" s="108"/>
      <c r="Y135" s="108"/>
      <c r="Z135" s="108"/>
      <c r="AA135" s="108"/>
      <c r="AB135" s="108"/>
      <c r="AC135" s="108"/>
      <c r="AD135" s="108"/>
      <c r="AE135" s="108"/>
      <c r="AF135" s="108"/>
      <c r="AG135" s="108"/>
      <c r="AH135" s="108"/>
      <c r="AI135" s="108"/>
      <c r="AJ135" s="108"/>
      <c r="AK135" s="108"/>
      <c r="AL135" s="108"/>
      <c r="AM135" s="108"/>
      <c r="AN135" s="108"/>
      <c r="AO135" s="108"/>
      <c r="AP135" s="108"/>
      <c r="AQ135" s="108"/>
      <c r="AR135" s="108"/>
      <c r="AS135" s="108"/>
      <c r="AT135" s="108"/>
      <c r="AU135" s="108"/>
      <c r="AV135" s="108"/>
      <c r="AW135" s="108"/>
      <c r="AX135" s="108"/>
      <c r="AY135" s="108"/>
      <c r="AZ135" s="108"/>
      <c r="BA135" s="108"/>
      <c r="BB135" s="108"/>
      <c r="BC135" s="108"/>
      <c r="BD135" s="108"/>
      <c r="BE135" s="108"/>
      <c r="BF135" s="108"/>
      <c r="BG135" s="108"/>
    </row>
    <row r="136" spans="1:59" x14ac:dyDescent="0.25">
      <c r="A136" s="108"/>
      <c r="B136" s="108"/>
      <c r="C136" s="108"/>
      <c r="D136" s="108"/>
      <c r="E136" s="108"/>
      <c r="F136" s="108"/>
      <c r="G136" s="108"/>
      <c r="H136" s="108"/>
      <c r="I136" s="108"/>
      <c r="J136" s="108"/>
      <c r="K136" s="108"/>
      <c r="L136" s="108"/>
      <c r="M136" s="108"/>
      <c r="N136" s="108"/>
      <c r="O136" s="108"/>
      <c r="P136" s="108"/>
      <c r="Q136" s="108"/>
      <c r="R136" s="108"/>
      <c r="S136" s="108"/>
      <c r="T136" s="108"/>
      <c r="U136" s="108"/>
      <c r="V136" s="108"/>
      <c r="W136" s="108"/>
      <c r="X136" s="108"/>
      <c r="Y136" s="108"/>
      <c r="Z136" s="108"/>
      <c r="AA136" s="108"/>
      <c r="AB136" s="108"/>
      <c r="AC136" s="108"/>
      <c r="AD136" s="108"/>
      <c r="AE136" s="108"/>
      <c r="AF136" s="108"/>
      <c r="AG136" s="108"/>
      <c r="AH136" s="108"/>
      <c r="AI136" s="108"/>
      <c r="AJ136" s="108"/>
      <c r="AK136" s="108"/>
      <c r="AL136" s="108"/>
      <c r="AM136" s="108"/>
      <c r="AN136" s="108"/>
      <c r="AO136" s="108"/>
      <c r="AP136" s="108"/>
      <c r="AQ136" s="108"/>
      <c r="AR136" s="108"/>
      <c r="AS136" s="108"/>
      <c r="AT136" s="108"/>
      <c r="AU136" s="108"/>
      <c r="AV136" s="108"/>
      <c r="AW136" s="108"/>
      <c r="AX136" s="108"/>
      <c r="AY136" s="108"/>
      <c r="AZ136" s="108"/>
      <c r="BA136" s="108"/>
      <c r="BB136" s="108"/>
      <c r="BC136" s="108"/>
      <c r="BD136" s="108"/>
      <c r="BE136" s="108"/>
      <c r="BF136" s="108"/>
      <c r="BG136" s="108"/>
    </row>
    <row r="137" spans="1:59" x14ac:dyDescent="0.25">
      <c r="A137" s="108"/>
      <c r="B137" s="108"/>
      <c r="C137" s="108"/>
      <c r="D137" s="108"/>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108"/>
      <c r="AD137" s="108"/>
      <c r="AE137" s="108"/>
      <c r="AF137" s="108"/>
      <c r="AG137" s="108"/>
      <c r="AH137" s="108"/>
      <c r="AI137" s="108"/>
      <c r="AJ137" s="108"/>
      <c r="AK137" s="108"/>
      <c r="AL137" s="108"/>
      <c r="AM137" s="108"/>
      <c r="AN137" s="108"/>
      <c r="AO137" s="108"/>
      <c r="AP137" s="108"/>
      <c r="AQ137" s="108"/>
      <c r="AR137" s="108"/>
      <c r="AS137" s="108"/>
      <c r="AT137" s="108"/>
      <c r="AU137" s="108"/>
      <c r="AV137" s="108"/>
      <c r="AW137" s="108"/>
      <c r="AX137" s="108"/>
      <c r="AY137" s="108"/>
      <c r="AZ137" s="108"/>
      <c r="BA137" s="108"/>
      <c r="BB137" s="108"/>
      <c r="BC137" s="108"/>
      <c r="BD137" s="108"/>
      <c r="BE137" s="108"/>
      <c r="BF137" s="108"/>
      <c r="BG137" s="108"/>
    </row>
    <row r="138" spans="1:59" x14ac:dyDescent="0.25">
      <c r="A138" s="108"/>
      <c r="B138" s="108"/>
      <c r="C138" s="108"/>
      <c r="D138" s="108"/>
      <c r="E138" s="108"/>
      <c r="F138" s="108"/>
      <c r="G138" s="108"/>
      <c r="H138" s="108"/>
      <c r="I138" s="108"/>
      <c r="J138" s="108"/>
      <c r="K138" s="108"/>
      <c r="L138" s="108"/>
      <c r="M138" s="108"/>
      <c r="N138" s="108"/>
      <c r="O138" s="108"/>
      <c r="P138" s="108"/>
      <c r="Q138" s="108"/>
      <c r="R138" s="108"/>
      <c r="S138" s="108"/>
      <c r="T138" s="108"/>
      <c r="U138" s="108"/>
      <c r="V138" s="108"/>
      <c r="W138" s="108"/>
      <c r="X138" s="108"/>
      <c r="Y138" s="108"/>
      <c r="Z138" s="108"/>
      <c r="AA138" s="108"/>
      <c r="AB138" s="108"/>
      <c r="AC138" s="108"/>
      <c r="AD138" s="108"/>
      <c r="AE138" s="108"/>
      <c r="AF138" s="108"/>
      <c r="AG138" s="108"/>
      <c r="AH138" s="108"/>
      <c r="AI138" s="108"/>
      <c r="AJ138" s="108"/>
      <c r="AK138" s="108"/>
      <c r="AL138" s="108"/>
      <c r="AM138" s="108"/>
      <c r="AN138" s="108"/>
      <c r="AO138" s="108"/>
      <c r="AP138" s="108"/>
      <c r="AQ138" s="108"/>
      <c r="AR138" s="108"/>
      <c r="AS138" s="108"/>
      <c r="AT138" s="108"/>
      <c r="AU138" s="108"/>
      <c r="AV138" s="108"/>
      <c r="AW138" s="108"/>
      <c r="AX138" s="108"/>
      <c r="AY138" s="108"/>
      <c r="AZ138" s="108"/>
      <c r="BA138" s="108"/>
      <c r="BB138" s="108"/>
      <c r="BC138" s="108"/>
      <c r="BD138" s="108"/>
      <c r="BE138" s="108"/>
      <c r="BF138" s="108"/>
      <c r="BG138" s="108"/>
    </row>
    <row r="139" spans="1:59" x14ac:dyDescent="0.25">
      <c r="A139" s="108"/>
      <c r="B139" s="108"/>
      <c r="C139" s="108"/>
      <c r="D139" s="108"/>
      <c r="E139" s="108"/>
      <c r="F139" s="108"/>
      <c r="G139" s="108"/>
      <c r="H139" s="108"/>
      <c r="I139" s="108"/>
      <c r="J139" s="108"/>
      <c r="K139" s="108"/>
      <c r="L139" s="108"/>
      <c r="M139" s="108"/>
      <c r="N139" s="108"/>
      <c r="O139" s="108"/>
      <c r="P139" s="108"/>
      <c r="Q139" s="108"/>
      <c r="R139" s="108"/>
      <c r="S139" s="108"/>
      <c r="T139" s="108"/>
      <c r="U139" s="108"/>
      <c r="V139" s="108"/>
      <c r="W139" s="108"/>
      <c r="X139" s="108"/>
      <c r="Y139" s="108"/>
      <c r="Z139" s="108"/>
      <c r="AA139" s="108"/>
      <c r="AB139" s="108"/>
      <c r="AC139" s="108"/>
      <c r="AD139" s="108"/>
      <c r="AE139" s="108"/>
      <c r="AF139" s="108"/>
      <c r="AG139" s="108"/>
      <c r="AH139" s="108"/>
      <c r="AI139" s="108"/>
      <c r="AJ139" s="108"/>
      <c r="AK139" s="108"/>
      <c r="AL139" s="108"/>
      <c r="AM139" s="108"/>
      <c r="AN139" s="108"/>
      <c r="AO139" s="108"/>
      <c r="AP139" s="108"/>
      <c r="AQ139" s="108"/>
      <c r="AR139" s="108"/>
      <c r="AS139" s="108"/>
      <c r="AT139" s="108"/>
      <c r="AU139" s="108"/>
      <c r="AV139" s="108"/>
      <c r="AW139" s="108"/>
      <c r="AX139" s="108"/>
      <c r="AY139" s="108"/>
      <c r="AZ139" s="108"/>
      <c r="BA139" s="108"/>
      <c r="BB139" s="108"/>
      <c r="BC139" s="108"/>
      <c r="BD139" s="108"/>
      <c r="BE139" s="108"/>
      <c r="BF139" s="108"/>
      <c r="BG139" s="108"/>
    </row>
    <row r="140" spans="1:59" x14ac:dyDescent="0.25">
      <c r="A140" s="108"/>
      <c r="B140" s="108"/>
      <c r="C140" s="108"/>
      <c r="D140" s="108"/>
      <c r="E140" s="108"/>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c r="AG140" s="108"/>
      <c r="AH140" s="108"/>
      <c r="AI140" s="108"/>
      <c r="AJ140" s="108"/>
      <c r="AK140" s="108"/>
      <c r="AL140" s="108"/>
      <c r="AM140" s="108"/>
      <c r="AN140" s="108"/>
      <c r="AO140" s="108"/>
      <c r="AP140" s="108"/>
      <c r="AQ140" s="108"/>
      <c r="AR140" s="108"/>
      <c r="AS140" s="108"/>
      <c r="AT140" s="108"/>
      <c r="AU140" s="108"/>
      <c r="AV140" s="108"/>
      <c r="AW140" s="108"/>
      <c r="AX140" s="108"/>
      <c r="AY140" s="108"/>
      <c r="AZ140" s="108"/>
      <c r="BA140" s="108"/>
      <c r="BB140" s="108"/>
      <c r="BC140" s="108"/>
      <c r="BD140" s="108"/>
      <c r="BE140" s="108"/>
      <c r="BF140" s="108"/>
      <c r="BG140" s="108"/>
    </row>
    <row r="141" spans="1:59" x14ac:dyDescent="0.25">
      <c r="A141" s="108"/>
      <c r="B141" s="108"/>
      <c r="C141" s="108"/>
      <c r="D141" s="108"/>
      <c r="E141" s="108"/>
      <c r="F141" s="108"/>
      <c r="G141" s="108"/>
      <c r="H141" s="108"/>
      <c r="I141" s="108"/>
      <c r="J141" s="108"/>
      <c r="K141" s="108"/>
      <c r="L141" s="108"/>
      <c r="M141" s="108"/>
      <c r="N141" s="108"/>
      <c r="O141" s="108"/>
      <c r="P141" s="108"/>
      <c r="Q141" s="108"/>
      <c r="R141" s="108"/>
      <c r="S141" s="108"/>
      <c r="T141" s="108"/>
      <c r="U141" s="108"/>
      <c r="V141" s="108"/>
      <c r="W141" s="108"/>
      <c r="X141" s="108"/>
      <c r="Y141" s="108"/>
      <c r="Z141" s="108"/>
      <c r="AA141" s="108"/>
      <c r="AB141" s="108"/>
      <c r="AC141" s="108"/>
      <c r="AD141" s="108"/>
      <c r="AE141" s="108"/>
      <c r="AF141" s="108"/>
      <c r="AG141" s="108"/>
      <c r="AH141" s="108"/>
      <c r="AI141" s="108"/>
      <c r="AJ141" s="108"/>
      <c r="AK141" s="108"/>
      <c r="AL141" s="108"/>
      <c r="AM141" s="108"/>
      <c r="AN141" s="108"/>
      <c r="AO141" s="108"/>
      <c r="AP141" s="108"/>
      <c r="AQ141" s="108"/>
      <c r="AR141" s="108"/>
      <c r="AS141" s="108"/>
      <c r="AT141" s="108"/>
      <c r="AU141" s="108"/>
      <c r="AV141" s="108"/>
      <c r="AW141" s="108"/>
      <c r="AX141" s="108"/>
      <c r="AY141" s="108"/>
      <c r="AZ141" s="108"/>
      <c r="BA141" s="108"/>
      <c r="BB141" s="108"/>
      <c r="BC141" s="108"/>
      <c r="BD141" s="108"/>
      <c r="BE141" s="108"/>
      <c r="BF141" s="108"/>
      <c r="BG141" s="108"/>
    </row>
    <row r="142" spans="1:59" x14ac:dyDescent="0.25">
      <c r="A142" s="108"/>
      <c r="B142" s="108"/>
      <c r="C142" s="108"/>
      <c r="D142" s="108"/>
      <c r="E142" s="108"/>
      <c r="F142" s="108"/>
      <c r="G142" s="108"/>
      <c r="H142" s="108"/>
      <c r="I142" s="108"/>
      <c r="J142" s="108"/>
      <c r="K142" s="108"/>
      <c r="L142" s="108"/>
      <c r="M142" s="108"/>
      <c r="N142" s="108"/>
      <c r="O142" s="108"/>
      <c r="P142" s="108"/>
      <c r="Q142" s="108"/>
      <c r="R142" s="108"/>
      <c r="S142" s="108"/>
      <c r="T142" s="108"/>
      <c r="U142" s="108"/>
      <c r="V142" s="108"/>
      <c r="W142" s="108"/>
      <c r="X142" s="108"/>
      <c r="Y142" s="108"/>
      <c r="Z142" s="108"/>
      <c r="AA142" s="108"/>
      <c r="AB142" s="108"/>
      <c r="AC142" s="108"/>
      <c r="AD142" s="108"/>
      <c r="AE142" s="108"/>
      <c r="AF142" s="108"/>
      <c r="AG142" s="108"/>
      <c r="AH142" s="108"/>
      <c r="AI142" s="108"/>
      <c r="AJ142" s="108"/>
      <c r="AK142" s="108"/>
      <c r="AL142" s="108"/>
      <c r="AM142" s="108"/>
      <c r="AN142" s="108"/>
      <c r="AO142" s="108"/>
      <c r="AP142" s="108"/>
      <c r="AQ142" s="108"/>
      <c r="AR142" s="108"/>
      <c r="AS142" s="108"/>
      <c r="AT142" s="108"/>
      <c r="AU142" s="108"/>
      <c r="AV142" s="108"/>
      <c r="AW142" s="108"/>
      <c r="AX142" s="108"/>
      <c r="AY142" s="108"/>
      <c r="AZ142" s="108"/>
      <c r="BA142" s="108"/>
      <c r="BB142" s="108"/>
      <c r="BC142" s="108"/>
      <c r="BD142" s="108"/>
      <c r="BE142" s="108"/>
      <c r="BF142" s="108"/>
      <c r="BG142" s="108"/>
    </row>
    <row r="143" spans="1:59" x14ac:dyDescent="0.25">
      <c r="A143" s="108"/>
      <c r="B143" s="108"/>
      <c r="C143" s="108"/>
      <c r="D143" s="108"/>
      <c r="E143" s="108"/>
      <c r="F143" s="108"/>
      <c r="G143" s="108"/>
      <c r="H143" s="108"/>
      <c r="I143" s="108"/>
      <c r="J143" s="108"/>
      <c r="K143" s="108"/>
      <c r="L143" s="108"/>
      <c r="M143" s="108"/>
      <c r="N143" s="108"/>
      <c r="O143" s="108"/>
      <c r="P143" s="108"/>
      <c r="Q143" s="108"/>
      <c r="R143" s="108"/>
      <c r="S143" s="108"/>
      <c r="T143" s="108"/>
      <c r="U143" s="108"/>
      <c r="V143" s="108"/>
      <c r="W143" s="108"/>
      <c r="X143" s="108"/>
      <c r="Y143" s="108"/>
      <c r="Z143" s="108"/>
      <c r="AA143" s="108"/>
      <c r="AB143" s="108"/>
      <c r="AC143" s="108"/>
      <c r="AD143" s="108"/>
      <c r="AE143" s="108"/>
      <c r="AF143" s="108"/>
      <c r="AG143" s="108"/>
      <c r="AH143" s="108"/>
      <c r="AI143" s="108"/>
      <c r="AJ143" s="108"/>
      <c r="AK143" s="108"/>
      <c r="AL143" s="108"/>
      <c r="AM143" s="108"/>
      <c r="AN143" s="108"/>
      <c r="AO143" s="108"/>
      <c r="AP143" s="108"/>
      <c r="AQ143" s="108"/>
      <c r="AR143" s="108"/>
      <c r="AS143" s="108"/>
      <c r="AT143" s="108"/>
      <c r="AU143" s="108"/>
      <c r="AV143" s="108"/>
      <c r="AW143" s="108"/>
      <c r="AX143" s="108"/>
      <c r="AY143" s="108"/>
      <c r="AZ143" s="108"/>
      <c r="BA143" s="108"/>
      <c r="BB143" s="108"/>
      <c r="BC143" s="108"/>
      <c r="BD143" s="108"/>
      <c r="BE143" s="108"/>
      <c r="BF143" s="108"/>
      <c r="BG143" s="108"/>
    </row>
    <row r="144" spans="1:59" x14ac:dyDescent="0.25">
      <c r="A144" s="108"/>
      <c r="B144" s="108"/>
      <c r="C144" s="108"/>
      <c r="D144" s="108"/>
      <c r="E144" s="108"/>
      <c r="F144" s="108"/>
      <c r="G144" s="108"/>
      <c r="H144" s="108"/>
      <c r="I144" s="108"/>
      <c r="J144" s="108"/>
      <c r="K144" s="108"/>
      <c r="L144" s="108"/>
      <c r="M144" s="108"/>
      <c r="N144" s="108"/>
      <c r="O144" s="108"/>
      <c r="P144" s="108"/>
      <c r="Q144" s="108"/>
      <c r="R144" s="108"/>
      <c r="S144" s="108"/>
      <c r="T144" s="108"/>
      <c r="U144" s="108"/>
      <c r="V144" s="108"/>
      <c r="W144" s="108"/>
      <c r="X144" s="108"/>
      <c r="Y144" s="108"/>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row>
    <row r="145" spans="1:59" x14ac:dyDescent="0.25">
      <c r="A145" s="108"/>
      <c r="B145" s="108"/>
      <c r="C145" s="108"/>
      <c r="D145" s="108"/>
      <c r="E145" s="108"/>
      <c r="F145" s="108"/>
      <c r="G145" s="108"/>
      <c r="H145" s="108"/>
      <c r="I145" s="108"/>
      <c r="J145" s="108"/>
      <c r="K145" s="108"/>
      <c r="L145" s="108"/>
      <c r="M145" s="108"/>
      <c r="N145" s="108"/>
      <c r="O145" s="108"/>
      <c r="P145" s="108"/>
      <c r="Q145" s="108"/>
      <c r="R145" s="108"/>
      <c r="S145" s="108"/>
      <c r="T145" s="108"/>
      <c r="U145" s="108"/>
      <c r="V145" s="108"/>
      <c r="W145" s="108"/>
      <c r="X145" s="108"/>
      <c r="Y145" s="108"/>
      <c r="Z145" s="108"/>
      <c r="AA145" s="108"/>
      <c r="AB145" s="108"/>
      <c r="AC145" s="108"/>
      <c r="AD145" s="108"/>
      <c r="AE145" s="108"/>
      <c r="AF145" s="108"/>
      <c r="AG145" s="108"/>
      <c r="AH145" s="108"/>
      <c r="AI145" s="108"/>
      <c r="AJ145" s="108"/>
      <c r="AK145" s="108"/>
      <c r="AL145" s="108"/>
      <c r="AM145" s="108"/>
      <c r="AN145" s="108"/>
      <c r="AO145" s="108"/>
      <c r="AP145" s="108"/>
      <c r="AQ145" s="108"/>
      <c r="AR145" s="108"/>
      <c r="AS145" s="108"/>
      <c r="AT145" s="108"/>
      <c r="AU145" s="108"/>
      <c r="AV145" s="108"/>
      <c r="AW145" s="108"/>
      <c r="AX145" s="108"/>
      <c r="AY145" s="108"/>
      <c r="AZ145" s="108"/>
      <c r="BA145" s="108"/>
      <c r="BB145" s="108"/>
      <c r="BC145" s="108"/>
      <c r="BD145" s="108"/>
      <c r="BE145" s="108"/>
      <c r="BF145" s="108"/>
      <c r="BG145" s="108"/>
    </row>
    <row r="146" spans="1:59" x14ac:dyDescent="0.25">
      <c r="A146" s="108"/>
      <c r="B146" s="108"/>
      <c r="C146" s="108"/>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108"/>
      <c r="Z146" s="108"/>
      <c r="AA146" s="108"/>
      <c r="AB146" s="108"/>
      <c r="AC146" s="108"/>
      <c r="AD146" s="108"/>
      <c r="AE146" s="108"/>
      <c r="AF146" s="108"/>
      <c r="AG146" s="108"/>
      <c r="AH146" s="108"/>
      <c r="AI146" s="108"/>
      <c r="AJ146" s="108"/>
      <c r="AK146" s="108"/>
      <c r="AL146" s="108"/>
      <c r="AM146" s="108"/>
      <c r="AN146" s="108"/>
      <c r="AO146" s="108"/>
      <c r="AP146" s="108"/>
      <c r="AQ146" s="108"/>
      <c r="AR146" s="108"/>
      <c r="AS146" s="108"/>
      <c r="AT146" s="108"/>
      <c r="AU146" s="108"/>
      <c r="AV146" s="108"/>
      <c r="AW146" s="108"/>
      <c r="AX146" s="108"/>
      <c r="AY146" s="108"/>
      <c r="AZ146" s="108"/>
      <c r="BA146" s="108"/>
      <c r="BB146" s="108"/>
      <c r="BC146" s="108"/>
      <c r="BD146" s="108"/>
      <c r="BE146" s="108"/>
      <c r="BF146" s="108"/>
      <c r="BG146" s="108"/>
    </row>
    <row r="147" spans="1:59" x14ac:dyDescent="0.25">
      <c r="A147" s="108"/>
      <c r="B147" s="108"/>
      <c r="C147" s="108"/>
      <c r="D147" s="108"/>
      <c r="E147" s="108"/>
      <c r="F147" s="108"/>
      <c r="G147" s="108"/>
      <c r="H147" s="108"/>
      <c r="I147" s="108"/>
      <c r="J147" s="108"/>
      <c r="K147" s="108"/>
      <c r="L147" s="108"/>
      <c r="M147" s="108"/>
      <c r="N147" s="108"/>
      <c r="O147" s="108"/>
      <c r="P147" s="108"/>
      <c r="Q147" s="108"/>
      <c r="R147" s="108"/>
      <c r="S147" s="108"/>
      <c r="T147" s="108"/>
      <c r="U147" s="108"/>
      <c r="V147" s="108"/>
      <c r="W147" s="108"/>
      <c r="X147" s="108"/>
      <c r="Y147" s="108"/>
      <c r="Z147" s="108"/>
      <c r="AA147" s="108"/>
      <c r="AB147" s="108"/>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08"/>
      <c r="AY147" s="108"/>
      <c r="AZ147" s="108"/>
      <c r="BA147" s="108"/>
      <c r="BB147" s="108"/>
      <c r="BC147" s="108"/>
      <c r="BD147" s="108"/>
      <c r="BE147" s="108"/>
      <c r="BF147" s="108"/>
      <c r="BG147" s="108"/>
    </row>
    <row r="148" spans="1:59" x14ac:dyDescent="0.25">
      <c r="A148" s="108"/>
      <c r="B148" s="108"/>
      <c r="C148" s="108"/>
      <c r="D148" s="108"/>
      <c r="E148" s="108"/>
      <c r="F148" s="108"/>
      <c r="G148" s="108"/>
      <c r="H148" s="108"/>
      <c r="I148" s="108"/>
      <c r="J148" s="108"/>
      <c r="K148" s="108"/>
      <c r="L148" s="108"/>
      <c r="M148" s="108"/>
      <c r="N148" s="108"/>
      <c r="O148" s="108"/>
      <c r="P148" s="108"/>
      <c r="Q148" s="108"/>
      <c r="R148" s="108"/>
      <c r="S148" s="108"/>
      <c r="T148" s="108"/>
      <c r="U148" s="108"/>
      <c r="V148" s="108"/>
      <c r="W148" s="108"/>
      <c r="X148" s="108"/>
      <c r="Y148" s="108"/>
      <c r="Z148" s="108"/>
      <c r="AA148" s="108"/>
      <c r="AB148" s="108"/>
      <c r="AC148" s="108"/>
      <c r="AD148" s="108"/>
      <c r="AE148" s="108"/>
      <c r="AF148" s="108"/>
      <c r="AG148" s="108"/>
      <c r="AH148" s="108"/>
      <c r="AI148" s="108"/>
      <c r="AJ148" s="108"/>
      <c r="AK148" s="108"/>
      <c r="AL148" s="108"/>
      <c r="AM148" s="108"/>
      <c r="AN148" s="108"/>
      <c r="AO148" s="108"/>
      <c r="AP148" s="108"/>
      <c r="AQ148" s="108"/>
      <c r="AR148" s="108"/>
      <c r="AS148" s="108"/>
      <c r="AT148" s="108"/>
      <c r="AU148" s="108"/>
      <c r="AV148" s="108"/>
      <c r="AW148" s="108"/>
      <c r="AX148" s="108"/>
      <c r="AY148" s="108"/>
      <c r="AZ148" s="108"/>
      <c r="BA148" s="108"/>
      <c r="BB148" s="108"/>
      <c r="BC148" s="108"/>
      <c r="BD148" s="108"/>
      <c r="BE148" s="108"/>
      <c r="BF148" s="108"/>
      <c r="BG148" s="108"/>
    </row>
    <row r="149" spans="1:59" x14ac:dyDescent="0.25">
      <c r="A149" s="108"/>
      <c r="B149" s="108"/>
      <c r="C149" s="108"/>
      <c r="D149" s="108"/>
      <c r="E149" s="108"/>
      <c r="F149" s="108"/>
      <c r="G149" s="108"/>
      <c r="H149" s="108"/>
      <c r="I149" s="108"/>
      <c r="J149" s="108"/>
      <c r="K149" s="108"/>
      <c r="L149" s="108"/>
      <c r="M149" s="108"/>
      <c r="N149" s="108"/>
      <c r="O149" s="108"/>
      <c r="P149" s="108"/>
      <c r="Q149" s="108"/>
      <c r="R149" s="108"/>
      <c r="S149" s="108"/>
      <c r="T149" s="108"/>
      <c r="U149" s="108"/>
      <c r="V149" s="108"/>
      <c r="W149" s="108"/>
      <c r="X149" s="108"/>
      <c r="Y149" s="108"/>
      <c r="Z149" s="108"/>
      <c r="AA149" s="108"/>
      <c r="AB149" s="108"/>
      <c r="AC149" s="108"/>
      <c r="AD149" s="108"/>
      <c r="AE149" s="108"/>
      <c r="AF149" s="108"/>
      <c r="AG149" s="108"/>
      <c r="AH149" s="108"/>
      <c r="AI149" s="108"/>
      <c r="AJ149" s="108"/>
      <c r="AK149" s="108"/>
      <c r="AL149" s="108"/>
      <c r="AM149" s="108"/>
      <c r="AN149" s="108"/>
      <c r="AO149" s="108"/>
      <c r="AP149" s="108"/>
      <c r="AQ149" s="108"/>
      <c r="AR149" s="108"/>
      <c r="AS149" s="108"/>
      <c r="AT149" s="108"/>
      <c r="AU149" s="108"/>
      <c r="AV149" s="108"/>
      <c r="AW149" s="108"/>
      <c r="AX149" s="108"/>
      <c r="AY149" s="108"/>
      <c r="AZ149" s="108"/>
      <c r="BA149" s="108"/>
      <c r="BB149" s="108"/>
      <c r="BC149" s="108"/>
      <c r="BD149" s="108"/>
      <c r="BE149" s="108"/>
      <c r="BF149" s="108"/>
      <c r="BG149" s="108"/>
    </row>
    <row r="150" spans="1:59" x14ac:dyDescent="0.25">
      <c r="A150" s="108"/>
      <c r="B150" s="108"/>
      <c r="C150" s="108"/>
      <c r="D150" s="108"/>
      <c r="E150" s="108"/>
      <c r="F150" s="108"/>
      <c r="G150" s="108"/>
      <c r="H150" s="108"/>
      <c r="I150" s="108"/>
      <c r="J150" s="108"/>
      <c r="K150" s="108"/>
      <c r="L150" s="108"/>
      <c r="M150" s="108"/>
      <c r="N150" s="108"/>
      <c r="O150" s="108"/>
      <c r="P150" s="108"/>
      <c r="Q150" s="108"/>
      <c r="R150" s="108"/>
      <c r="S150" s="108"/>
      <c r="T150" s="108"/>
      <c r="U150" s="108"/>
      <c r="V150" s="108"/>
      <c r="W150" s="108"/>
      <c r="X150" s="108"/>
      <c r="Y150" s="108"/>
      <c r="Z150" s="108"/>
      <c r="AA150" s="108"/>
      <c r="AB150" s="108"/>
      <c r="AC150" s="108"/>
      <c r="AD150" s="108"/>
      <c r="AE150" s="108"/>
      <c r="AF150" s="108"/>
      <c r="AG150" s="108"/>
      <c r="AH150" s="108"/>
      <c r="AI150" s="108"/>
      <c r="AJ150" s="108"/>
      <c r="AK150" s="108"/>
      <c r="AL150" s="108"/>
      <c r="AM150" s="108"/>
      <c r="AN150" s="108"/>
      <c r="AO150" s="108"/>
      <c r="AP150" s="108"/>
      <c r="AQ150" s="108"/>
      <c r="AR150" s="108"/>
      <c r="AS150" s="108"/>
      <c r="AT150" s="108"/>
      <c r="AU150" s="108"/>
      <c r="AV150" s="108"/>
      <c r="AW150" s="108"/>
      <c r="AX150" s="108"/>
      <c r="AY150" s="108"/>
      <c r="AZ150" s="108"/>
      <c r="BA150" s="108"/>
      <c r="BB150" s="108"/>
      <c r="BC150" s="108"/>
      <c r="BD150" s="108"/>
      <c r="BE150" s="108"/>
      <c r="BF150" s="108"/>
      <c r="BG150" s="108"/>
    </row>
    <row r="151" spans="1:59" x14ac:dyDescent="0.25">
      <c r="A151" s="108"/>
      <c r="B151" s="108"/>
      <c r="C151" s="108"/>
      <c r="D151" s="108"/>
      <c r="E151" s="108"/>
      <c r="F151" s="108"/>
      <c r="G151" s="108"/>
      <c r="H151" s="108"/>
      <c r="I151" s="108"/>
      <c r="J151" s="108"/>
      <c r="K151" s="108"/>
      <c r="L151" s="108"/>
      <c r="M151" s="108"/>
      <c r="N151" s="108"/>
      <c r="O151" s="108"/>
      <c r="P151" s="108"/>
      <c r="Q151" s="108"/>
      <c r="R151" s="108"/>
      <c r="S151" s="108"/>
      <c r="T151" s="108"/>
      <c r="U151" s="108"/>
      <c r="V151" s="108"/>
      <c r="W151" s="108"/>
      <c r="X151" s="108"/>
      <c r="Y151" s="108"/>
      <c r="Z151" s="108"/>
      <c r="AA151" s="108"/>
      <c r="AB151" s="108"/>
      <c r="AC151" s="108"/>
      <c r="AD151" s="108"/>
      <c r="AE151" s="108"/>
      <c r="AF151" s="108"/>
      <c r="AG151" s="108"/>
      <c r="AH151" s="108"/>
      <c r="AI151" s="108"/>
      <c r="AJ151" s="108"/>
      <c r="AK151" s="108"/>
      <c r="AL151" s="108"/>
      <c r="AM151" s="108"/>
      <c r="AN151" s="108"/>
      <c r="AO151" s="108"/>
      <c r="AP151" s="108"/>
      <c r="AQ151" s="108"/>
      <c r="AR151" s="108"/>
      <c r="AS151" s="108"/>
      <c r="AT151" s="108"/>
      <c r="AU151" s="108"/>
      <c r="AV151" s="108"/>
      <c r="AW151" s="108"/>
      <c r="AX151" s="108"/>
      <c r="AY151" s="108"/>
      <c r="AZ151" s="108"/>
      <c r="BA151" s="108"/>
      <c r="BB151" s="108"/>
      <c r="BC151" s="108"/>
      <c r="BD151" s="108"/>
      <c r="BE151" s="108"/>
      <c r="BF151" s="108"/>
      <c r="BG151" s="108"/>
    </row>
    <row r="152" spans="1:59" x14ac:dyDescent="0.25">
      <c r="A152" s="108"/>
      <c r="B152" s="108"/>
      <c r="C152" s="108"/>
      <c r="D152" s="108"/>
      <c r="E152" s="108"/>
      <c r="F152" s="108"/>
      <c r="G152" s="108"/>
      <c r="H152" s="108"/>
      <c r="I152" s="108"/>
      <c r="J152" s="108"/>
      <c r="K152" s="108"/>
      <c r="L152" s="108"/>
      <c r="M152" s="108"/>
      <c r="N152" s="108"/>
      <c r="O152" s="108"/>
      <c r="P152" s="108"/>
      <c r="Q152" s="108"/>
      <c r="R152" s="108"/>
      <c r="S152" s="108"/>
      <c r="T152" s="108"/>
      <c r="U152" s="108"/>
      <c r="V152" s="108"/>
      <c r="W152" s="108"/>
      <c r="X152" s="108"/>
      <c r="Y152" s="108"/>
      <c r="Z152" s="108"/>
      <c r="AA152" s="108"/>
      <c r="AB152" s="108"/>
      <c r="AC152" s="108"/>
      <c r="AD152" s="108"/>
      <c r="AE152" s="108"/>
      <c r="AF152" s="108"/>
      <c r="AG152" s="108"/>
      <c r="AH152" s="108"/>
      <c r="AI152" s="108"/>
      <c r="AJ152" s="108"/>
      <c r="AK152" s="108"/>
      <c r="AL152" s="108"/>
      <c r="AM152" s="108"/>
      <c r="AN152" s="108"/>
      <c r="AO152" s="108"/>
      <c r="AP152" s="108"/>
      <c r="AQ152" s="108"/>
      <c r="AR152" s="108"/>
      <c r="AS152" s="108"/>
      <c r="AT152" s="108"/>
      <c r="AU152" s="108"/>
      <c r="AV152" s="108"/>
      <c r="AW152" s="108"/>
      <c r="AX152" s="108"/>
      <c r="AY152" s="108"/>
      <c r="AZ152" s="108"/>
      <c r="BA152" s="108"/>
      <c r="BB152" s="108"/>
      <c r="BC152" s="108"/>
      <c r="BD152" s="108"/>
      <c r="BE152" s="108"/>
      <c r="BF152" s="108"/>
      <c r="BG152" s="108"/>
    </row>
    <row r="153" spans="1:59" x14ac:dyDescent="0.25">
      <c r="A153" s="108"/>
      <c r="B153" s="108"/>
      <c r="C153" s="108"/>
      <c r="D153" s="108"/>
      <c r="E153" s="108"/>
      <c r="F153" s="108"/>
      <c r="G153" s="108"/>
      <c r="H153" s="108"/>
      <c r="I153" s="108"/>
      <c r="J153" s="108"/>
      <c r="K153" s="108"/>
      <c r="L153" s="108"/>
      <c r="M153" s="108"/>
      <c r="N153" s="108"/>
      <c r="O153" s="108"/>
      <c r="P153" s="108"/>
      <c r="Q153" s="108"/>
      <c r="R153" s="108"/>
      <c r="S153" s="108"/>
      <c r="T153" s="108"/>
      <c r="U153" s="108"/>
      <c r="V153" s="108"/>
      <c r="W153" s="108"/>
      <c r="X153" s="108"/>
      <c r="Y153" s="108"/>
      <c r="Z153" s="108"/>
      <c r="AA153" s="108"/>
      <c r="AB153" s="108"/>
      <c r="AC153" s="108"/>
      <c r="AD153" s="108"/>
      <c r="AE153" s="108"/>
      <c r="AF153" s="108"/>
      <c r="AG153" s="108"/>
      <c r="AH153" s="108"/>
      <c r="AI153" s="108"/>
      <c r="AJ153" s="108"/>
      <c r="AK153" s="108"/>
      <c r="AL153" s="108"/>
      <c r="AM153" s="108"/>
      <c r="AN153" s="108"/>
      <c r="AO153" s="108"/>
      <c r="AP153" s="108"/>
      <c r="AQ153" s="108"/>
      <c r="AR153" s="108"/>
      <c r="AS153" s="108"/>
      <c r="AT153" s="108"/>
      <c r="AU153" s="108"/>
      <c r="AV153" s="108"/>
      <c r="AW153" s="108"/>
      <c r="AX153" s="108"/>
      <c r="AY153" s="108"/>
      <c r="AZ153" s="108"/>
      <c r="BA153" s="108"/>
      <c r="BB153" s="108"/>
      <c r="BC153" s="108"/>
      <c r="BD153" s="108"/>
      <c r="BE153" s="108"/>
      <c r="BF153" s="108"/>
      <c r="BG153" s="108"/>
    </row>
    <row r="154" spans="1:59" x14ac:dyDescent="0.25">
      <c r="A154" s="108"/>
      <c r="B154" s="108"/>
      <c r="C154" s="108"/>
      <c r="D154" s="108"/>
      <c r="E154" s="108"/>
      <c r="F154" s="108"/>
      <c r="G154" s="108"/>
      <c r="H154" s="108"/>
      <c r="I154" s="108"/>
      <c r="J154" s="108"/>
      <c r="K154" s="108"/>
      <c r="L154" s="108"/>
      <c r="M154" s="108"/>
      <c r="N154" s="108"/>
      <c r="O154" s="108"/>
      <c r="P154" s="108"/>
      <c r="Q154" s="108"/>
      <c r="R154" s="108"/>
      <c r="S154" s="108"/>
      <c r="T154" s="108"/>
      <c r="U154" s="108"/>
      <c r="V154" s="108"/>
      <c r="W154" s="108"/>
      <c r="X154" s="108"/>
      <c r="Y154" s="108"/>
      <c r="Z154" s="108"/>
      <c r="AA154" s="108"/>
      <c r="AB154" s="108"/>
      <c r="AC154" s="108"/>
      <c r="AD154" s="108"/>
      <c r="AE154" s="108"/>
      <c r="AF154" s="108"/>
      <c r="AG154" s="108"/>
      <c r="AH154" s="108"/>
      <c r="AI154" s="108"/>
      <c r="AJ154" s="108"/>
      <c r="AK154" s="108"/>
      <c r="AL154" s="108"/>
      <c r="AM154" s="108"/>
      <c r="AN154" s="108"/>
      <c r="AO154" s="108"/>
      <c r="AP154" s="108"/>
      <c r="AQ154" s="108"/>
      <c r="AR154" s="108"/>
      <c r="AS154" s="108"/>
      <c r="AT154" s="108"/>
      <c r="AU154" s="108"/>
      <c r="AV154" s="108"/>
      <c r="AW154" s="108"/>
      <c r="AX154" s="108"/>
      <c r="AY154" s="108"/>
      <c r="AZ154" s="108"/>
      <c r="BA154" s="108"/>
      <c r="BB154" s="108"/>
      <c r="BC154" s="108"/>
      <c r="BD154" s="108"/>
      <c r="BE154" s="108"/>
      <c r="BF154" s="108"/>
      <c r="BG154" s="108"/>
    </row>
    <row r="155" spans="1:59" x14ac:dyDescent="0.25">
      <c r="A155" s="108"/>
      <c r="B155" s="108"/>
      <c r="C155" s="108"/>
      <c r="D155" s="108"/>
      <c r="E155" s="108"/>
      <c r="F155" s="108"/>
      <c r="G155" s="108"/>
      <c r="H155" s="108"/>
      <c r="I155" s="108"/>
      <c r="J155" s="108"/>
      <c r="K155" s="108"/>
      <c r="L155" s="108"/>
      <c r="M155" s="108"/>
      <c r="N155" s="108"/>
      <c r="O155" s="108"/>
      <c r="P155" s="108"/>
      <c r="Q155" s="108"/>
      <c r="R155" s="108"/>
      <c r="S155" s="108"/>
      <c r="T155" s="108"/>
      <c r="U155" s="108"/>
      <c r="V155" s="108"/>
      <c r="W155" s="108"/>
      <c r="X155" s="108"/>
      <c r="Y155" s="108"/>
      <c r="Z155" s="108"/>
      <c r="AA155" s="108"/>
      <c r="AB155" s="108"/>
      <c r="AC155" s="108"/>
      <c r="AD155" s="108"/>
      <c r="AE155" s="108"/>
      <c r="AF155" s="108"/>
      <c r="AG155" s="108"/>
      <c r="AH155" s="108"/>
      <c r="AI155" s="108"/>
      <c r="AJ155" s="108"/>
      <c r="AK155" s="108"/>
      <c r="AL155" s="108"/>
      <c r="AM155" s="108"/>
      <c r="AN155" s="108"/>
      <c r="AO155" s="108"/>
      <c r="AP155" s="108"/>
      <c r="AQ155" s="108"/>
      <c r="AR155" s="108"/>
      <c r="AS155" s="108"/>
      <c r="AT155" s="108"/>
      <c r="AU155" s="108"/>
      <c r="AV155" s="108"/>
      <c r="AW155" s="108"/>
      <c r="AX155" s="108"/>
      <c r="AY155" s="108"/>
      <c r="AZ155" s="108"/>
      <c r="BA155" s="108"/>
      <c r="BB155" s="108"/>
      <c r="BC155" s="108"/>
      <c r="BD155" s="108"/>
      <c r="BE155" s="108"/>
      <c r="BF155" s="108"/>
      <c r="BG155" s="108"/>
    </row>
    <row r="156" spans="1:59" x14ac:dyDescent="0.25">
      <c r="A156" s="108"/>
      <c r="B156" s="108"/>
      <c r="C156" s="108"/>
      <c r="D156" s="108"/>
      <c r="E156" s="108"/>
      <c r="F156" s="108"/>
      <c r="G156" s="108"/>
      <c r="H156" s="108"/>
      <c r="I156" s="108"/>
      <c r="J156" s="108"/>
      <c r="K156" s="108"/>
      <c r="L156" s="108"/>
      <c r="M156" s="108"/>
      <c r="N156" s="108"/>
      <c r="O156" s="108"/>
      <c r="P156" s="108"/>
      <c r="Q156" s="108"/>
      <c r="R156" s="108"/>
      <c r="S156" s="108"/>
      <c r="T156" s="108"/>
      <c r="U156" s="108"/>
      <c r="V156" s="108"/>
      <c r="W156" s="108"/>
      <c r="X156" s="108"/>
      <c r="Y156" s="108"/>
      <c r="Z156" s="108"/>
      <c r="AA156" s="108"/>
      <c r="AB156" s="108"/>
      <c r="AC156" s="108"/>
      <c r="AD156" s="108"/>
      <c r="AE156" s="108"/>
      <c r="AF156" s="108"/>
      <c r="AG156" s="108"/>
      <c r="AH156" s="108"/>
      <c r="AI156" s="108"/>
      <c r="AJ156" s="108"/>
      <c r="AK156" s="108"/>
      <c r="AL156" s="108"/>
      <c r="AM156" s="108"/>
      <c r="AN156" s="108"/>
      <c r="AO156" s="108"/>
      <c r="AP156" s="108"/>
      <c r="AQ156" s="108"/>
      <c r="AR156" s="108"/>
      <c r="AS156" s="108"/>
      <c r="AT156" s="108"/>
      <c r="AU156" s="108"/>
      <c r="AV156" s="108"/>
      <c r="AW156" s="108"/>
      <c r="AX156" s="108"/>
      <c r="AY156" s="108"/>
      <c r="AZ156" s="108"/>
      <c r="BA156" s="108"/>
      <c r="BB156" s="108"/>
      <c r="BC156" s="108"/>
      <c r="BD156" s="108"/>
      <c r="BE156" s="108"/>
      <c r="BF156" s="108"/>
      <c r="BG156" s="108"/>
    </row>
    <row r="157" spans="1:59" x14ac:dyDescent="0.25">
      <c r="A157" s="108"/>
      <c r="B157" s="108"/>
      <c r="C157" s="108"/>
      <c r="D157" s="108"/>
      <c r="E157" s="108"/>
      <c r="F157" s="108"/>
      <c r="G157" s="108"/>
      <c r="H157" s="108"/>
      <c r="I157" s="108"/>
      <c r="J157" s="108"/>
      <c r="K157" s="108"/>
      <c r="L157" s="108"/>
      <c r="M157" s="108"/>
      <c r="N157" s="108"/>
      <c r="O157" s="108"/>
      <c r="P157" s="108"/>
      <c r="Q157" s="108"/>
      <c r="R157" s="108"/>
      <c r="S157" s="108"/>
      <c r="T157" s="108"/>
      <c r="U157" s="108"/>
      <c r="V157" s="108"/>
      <c r="W157" s="108"/>
      <c r="X157" s="108"/>
      <c r="Y157" s="108"/>
      <c r="Z157" s="108"/>
      <c r="AA157" s="108"/>
      <c r="AB157" s="108"/>
      <c r="AC157" s="108"/>
      <c r="AD157" s="108"/>
      <c r="AE157" s="108"/>
      <c r="AF157" s="108"/>
      <c r="AG157" s="108"/>
      <c r="AH157" s="108"/>
      <c r="AI157" s="108"/>
      <c r="AJ157" s="108"/>
      <c r="AK157" s="108"/>
      <c r="AL157" s="108"/>
      <c r="AM157" s="108"/>
      <c r="AN157" s="108"/>
      <c r="AO157" s="108"/>
      <c r="AP157" s="108"/>
      <c r="AQ157" s="108"/>
      <c r="AR157" s="108"/>
      <c r="AS157" s="108"/>
      <c r="AT157" s="108"/>
      <c r="AU157" s="108"/>
      <c r="AV157" s="108"/>
      <c r="AW157" s="108"/>
      <c r="AX157" s="108"/>
      <c r="AY157" s="108"/>
      <c r="AZ157" s="108"/>
      <c r="BA157" s="108"/>
      <c r="BB157" s="108"/>
      <c r="BC157" s="108"/>
      <c r="BD157" s="108"/>
      <c r="BE157" s="108"/>
      <c r="BF157" s="108"/>
      <c r="BG157" s="108"/>
    </row>
    <row r="158" spans="1:59" x14ac:dyDescent="0.25">
      <c r="A158" s="108"/>
      <c r="B158" s="108"/>
      <c r="C158" s="108"/>
      <c r="D158" s="108"/>
      <c r="E158" s="108"/>
      <c r="F158" s="108"/>
      <c r="G158" s="108"/>
      <c r="H158" s="108"/>
      <c r="I158" s="108"/>
      <c r="J158" s="108"/>
      <c r="K158" s="108"/>
      <c r="L158" s="108"/>
      <c r="M158" s="108"/>
      <c r="N158" s="108"/>
      <c r="O158" s="108"/>
      <c r="P158" s="108"/>
      <c r="Q158" s="108"/>
      <c r="R158" s="108"/>
      <c r="S158" s="108"/>
      <c r="T158" s="108"/>
      <c r="U158" s="108"/>
      <c r="V158" s="108"/>
      <c r="W158" s="108"/>
      <c r="X158" s="108"/>
      <c r="Y158" s="108"/>
      <c r="Z158" s="108"/>
      <c r="AA158" s="108"/>
      <c r="AB158" s="108"/>
      <c r="AC158" s="108"/>
      <c r="AD158" s="108"/>
      <c r="AE158" s="108"/>
      <c r="AF158" s="108"/>
      <c r="AG158" s="108"/>
      <c r="AH158" s="108"/>
      <c r="AI158" s="108"/>
      <c r="AJ158" s="108"/>
      <c r="AK158" s="108"/>
      <c r="AL158" s="108"/>
      <c r="AM158" s="108"/>
      <c r="AN158" s="108"/>
      <c r="AO158" s="108"/>
      <c r="AP158" s="108"/>
      <c r="AQ158" s="108"/>
      <c r="AR158" s="108"/>
      <c r="AS158" s="108"/>
      <c r="AT158" s="108"/>
      <c r="AU158" s="108"/>
      <c r="AV158" s="108"/>
      <c r="AW158" s="108"/>
      <c r="AX158" s="108"/>
      <c r="AY158" s="108"/>
      <c r="AZ158" s="108"/>
      <c r="BA158" s="108"/>
      <c r="BB158" s="108"/>
      <c r="BC158" s="108"/>
      <c r="BD158" s="108"/>
      <c r="BE158" s="108"/>
      <c r="BF158" s="108"/>
      <c r="BG158" s="108"/>
    </row>
    <row r="159" spans="1:59" x14ac:dyDescent="0.25">
      <c r="A159" s="108"/>
      <c r="B159" s="108"/>
      <c r="C159" s="108"/>
      <c r="D159" s="108"/>
      <c r="E159" s="108"/>
      <c r="F159" s="108"/>
      <c r="G159" s="108"/>
      <c r="H159" s="108"/>
      <c r="I159" s="108"/>
      <c r="J159" s="108"/>
      <c r="K159" s="108"/>
      <c r="L159" s="108"/>
      <c r="M159" s="108"/>
      <c r="N159" s="108"/>
      <c r="O159" s="108"/>
      <c r="P159" s="108"/>
      <c r="Q159" s="108"/>
      <c r="R159" s="108"/>
      <c r="S159" s="108"/>
      <c r="T159" s="108"/>
      <c r="U159" s="108"/>
      <c r="V159" s="108"/>
      <c r="W159" s="108"/>
      <c r="X159" s="108"/>
      <c r="Y159" s="108"/>
      <c r="Z159" s="108"/>
      <c r="AA159" s="108"/>
      <c r="AB159" s="108"/>
      <c r="AC159" s="108"/>
      <c r="AD159" s="108"/>
      <c r="AE159" s="108"/>
      <c r="AF159" s="108"/>
      <c r="AG159" s="108"/>
      <c r="AH159" s="108"/>
      <c r="AI159" s="108"/>
      <c r="AJ159" s="108"/>
      <c r="AK159" s="108"/>
      <c r="AL159" s="108"/>
      <c r="AM159" s="108"/>
      <c r="AN159" s="108"/>
      <c r="AO159" s="108"/>
      <c r="AP159" s="108"/>
      <c r="AQ159" s="108"/>
      <c r="AR159" s="108"/>
      <c r="AS159" s="108"/>
      <c r="AT159" s="108"/>
      <c r="AU159" s="108"/>
      <c r="AV159" s="108"/>
      <c r="AW159" s="108"/>
      <c r="AX159" s="108"/>
      <c r="AY159" s="108"/>
      <c r="AZ159" s="108"/>
      <c r="BA159" s="108"/>
      <c r="BB159" s="108"/>
      <c r="BC159" s="108"/>
      <c r="BD159" s="108"/>
      <c r="BE159" s="108"/>
      <c r="BF159" s="108"/>
      <c r="BG159" s="108"/>
    </row>
    <row r="160" spans="1:59" x14ac:dyDescent="0.25">
      <c r="A160" s="108"/>
      <c r="B160" s="108"/>
      <c r="C160" s="108"/>
      <c r="D160" s="108"/>
      <c r="E160" s="108"/>
      <c r="F160" s="108"/>
      <c r="G160" s="108"/>
      <c r="H160" s="108"/>
      <c r="I160" s="108"/>
      <c r="J160" s="108"/>
      <c r="K160" s="108"/>
      <c r="L160" s="108"/>
      <c r="M160" s="108"/>
      <c r="N160" s="108"/>
      <c r="O160" s="108"/>
      <c r="P160" s="108"/>
      <c r="Q160" s="108"/>
      <c r="R160" s="108"/>
      <c r="S160" s="108"/>
      <c r="T160" s="108"/>
      <c r="U160" s="108"/>
      <c r="V160" s="108"/>
      <c r="W160" s="108"/>
      <c r="X160" s="108"/>
      <c r="Y160" s="108"/>
      <c r="Z160" s="108"/>
      <c r="AA160" s="108"/>
      <c r="AB160" s="108"/>
      <c r="AC160" s="108"/>
      <c r="AD160" s="108"/>
      <c r="AE160" s="108"/>
      <c r="AF160" s="108"/>
      <c r="AG160" s="108"/>
      <c r="AH160" s="108"/>
      <c r="AI160" s="108"/>
      <c r="AJ160" s="108"/>
      <c r="AK160" s="108"/>
      <c r="AL160" s="108"/>
      <c r="AM160" s="108"/>
      <c r="AN160" s="108"/>
      <c r="AO160" s="108"/>
      <c r="AP160" s="108"/>
      <c r="AQ160" s="108"/>
      <c r="AR160" s="108"/>
      <c r="AS160" s="108"/>
      <c r="AT160" s="108"/>
      <c r="AU160" s="108"/>
      <c r="AV160" s="108"/>
      <c r="AW160" s="108"/>
      <c r="AX160" s="108"/>
      <c r="AY160" s="108"/>
      <c r="AZ160" s="108"/>
      <c r="BA160" s="108"/>
      <c r="BB160" s="108"/>
      <c r="BC160" s="108"/>
      <c r="BD160" s="108"/>
      <c r="BE160" s="108"/>
      <c r="BF160" s="108"/>
      <c r="BG160" s="108"/>
    </row>
    <row r="161" spans="1:59" x14ac:dyDescent="0.25">
      <c r="A161" s="108"/>
      <c r="B161" s="108"/>
      <c r="C161" s="108"/>
      <c r="D161" s="108"/>
      <c r="E161" s="108"/>
      <c r="F161" s="108"/>
      <c r="G161" s="108"/>
      <c r="H161" s="108"/>
      <c r="I161" s="108"/>
      <c r="J161" s="108"/>
      <c r="K161" s="108"/>
      <c r="L161" s="108"/>
      <c r="M161" s="108"/>
      <c r="N161" s="108"/>
      <c r="O161" s="108"/>
      <c r="P161" s="108"/>
      <c r="Q161" s="108"/>
      <c r="R161" s="108"/>
      <c r="S161" s="108"/>
      <c r="T161" s="108"/>
      <c r="U161" s="108"/>
      <c r="V161" s="108"/>
      <c r="W161" s="108"/>
      <c r="X161" s="108"/>
      <c r="Y161" s="108"/>
      <c r="Z161" s="108"/>
      <c r="AA161" s="108"/>
      <c r="AB161" s="108"/>
      <c r="AC161" s="108"/>
      <c r="AD161" s="108"/>
      <c r="AE161" s="108"/>
      <c r="AF161" s="108"/>
      <c r="AG161" s="108"/>
      <c r="AH161" s="108"/>
      <c r="AI161" s="108"/>
      <c r="AJ161" s="108"/>
      <c r="AK161" s="108"/>
      <c r="AL161" s="108"/>
      <c r="AM161" s="108"/>
      <c r="AN161" s="108"/>
      <c r="AO161" s="108"/>
      <c r="AP161" s="108"/>
      <c r="AQ161" s="108"/>
      <c r="AR161" s="108"/>
      <c r="AS161" s="108"/>
      <c r="AT161" s="108"/>
      <c r="AU161" s="108"/>
      <c r="AV161" s="108"/>
      <c r="AW161" s="108"/>
      <c r="AX161" s="108"/>
      <c r="AY161" s="108"/>
      <c r="AZ161" s="108"/>
      <c r="BA161" s="108"/>
      <c r="BB161" s="108"/>
      <c r="BC161" s="108"/>
      <c r="BD161" s="108"/>
      <c r="BE161" s="108"/>
      <c r="BF161" s="108"/>
      <c r="BG161" s="108"/>
    </row>
    <row r="162" spans="1:59" x14ac:dyDescent="0.25">
      <c r="A162" s="108"/>
      <c r="B162" s="108"/>
      <c r="C162" s="108"/>
      <c r="D162" s="108"/>
      <c r="E162" s="108"/>
      <c r="F162" s="108"/>
      <c r="G162" s="108"/>
      <c r="H162" s="108"/>
      <c r="I162" s="108"/>
      <c r="J162" s="108"/>
      <c r="K162" s="108"/>
      <c r="L162" s="108"/>
      <c r="M162" s="108"/>
      <c r="N162" s="108"/>
      <c r="O162" s="108"/>
      <c r="P162" s="108"/>
      <c r="Q162" s="108"/>
      <c r="R162" s="108"/>
      <c r="S162" s="108"/>
      <c r="T162" s="108"/>
      <c r="U162" s="108"/>
      <c r="V162" s="108"/>
      <c r="W162" s="108"/>
      <c r="X162" s="108"/>
      <c r="Y162" s="108"/>
      <c r="Z162" s="108"/>
      <c r="AA162" s="108"/>
      <c r="AB162" s="108"/>
      <c r="AC162" s="108"/>
      <c r="AD162" s="108"/>
      <c r="AE162" s="108"/>
      <c r="AF162" s="108"/>
      <c r="AG162" s="108"/>
      <c r="AH162" s="108"/>
      <c r="AI162" s="108"/>
      <c r="AJ162" s="108"/>
      <c r="AK162" s="108"/>
      <c r="AL162" s="108"/>
      <c r="AM162" s="108"/>
      <c r="AN162" s="108"/>
      <c r="AO162" s="108"/>
      <c r="AP162" s="108"/>
      <c r="AQ162" s="108"/>
      <c r="AR162" s="108"/>
      <c r="AS162" s="108"/>
      <c r="AT162" s="108"/>
      <c r="AU162" s="108"/>
      <c r="AV162" s="108"/>
      <c r="AW162" s="108"/>
      <c r="AX162" s="108"/>
      <c r="AY162" s="108"/>
      <c r="AZ162" s="108"/>
      <c r="BA162" s="108"/>
      <c r="BB162" s="108"/>
      <c r="BC162" s="108"/>
      <c r="BD162" s="108"/>
      <c r="BE162" s="108"/>
      <c r="BF162" s="108"/>
      <c r="BG162" s="108"/>
    </row>
    <row r="163" spans="1:59" x14ac:dyDescent="0.25">
      <c r="A163" s="108"/>
      <c r="B163" s="108"/>
      <c r="C163" s="108"/>
      <c r="D163" s="108"/>
      <c r="E163" s="108"/>
      <c r="F163" s="108"/>
      <c r="G163" s="108"/>
      <c r="H163" s="108"/>
      <c r="I163" s="108"/>
      <c r="J163" s="108"/>
      <c r="K163" s="108"/>
      <c r="L163" s="108"/>
      <c r="M163" s="108"/>
      <c r="N163" s="108"/>
      <c r="O163" s="108"/>
      <c r="P163" s="108"/>
      <c r="Q163" s="108"/>
      <c r="R163" s="108"/>
      <c r="S163" s="108"/>
      <c r="T163" s="108"/>
      <c r="U163" s="108"/>
      <c r="V163" s="108"/>
      <c r="W163" s="108"/>
      <c r="X163" s="108"/>
      <c r="Y163" s="108"/>
      <c r="Z163" s="108"/>
      <c r="AA163" s="108"/>
      <c r="AB163" s="108"/>
      <c r="AC163" s="108"/>
      <c r="AD163" s="108"/>
      <c r="AE163" s="108"/>
      <c r="AF163" s="108"/>
      <c r="AG163" s="108"/>
      <c r="AH163" s="108"/>
      <c r="AI163" s="108"/>
      <c r="AJ163" s="108"/>
      <c r="AK163" s="108"/>
      <c r="AL163" s="108"/>
      <c r="AM163" s="108"/>
      <c r="AN163" s="108"/>
      <c r="AO163" s="108"/>
      <c r="AP163" s="108"/>
      <c r="AQ163" s="108"/>
      <c r="AR163" s="108"/>
      <c r="AS163" s="108"/>
      <c r="AT163" s="108"/>
      <c r="AU163" s="108"/>
      <c r="AV163" s="108"/>
      <c r="AW163" s="108"/>
      <c r="AX163" s="108"/>
      <c r="AY163" s="108"/>
      <c r="AZ163" s="108"/>
      <c r="BA163" s="108"/>
      <c r="BB163" s="108"/>
      <c r="BC163" s="108"/>
      <c r="BD163" s="108"/>
      <c r="BE163" s="108"/>
      <c r="BF163" s="108"/>
      <c r="BG163" s="108"/>
    </row>
    <row r="164" spans="1:59" x14ac:dyDescent="0.25">
      <c r="A164" s="108"/>
      <c r="B164" s="108"/>
      <c r="C164" s="108"/>
      <c r="D164" s="108"/>
      <c r="E164" s="108"/>
      <c r="F164" s="108"/>
      <c r="G164" s="108"/>
      <c r="H164" s="108"/>
      <c r="I164" s="108"/>
      <c r="J164" s="108"/>
      <c r="K164" s="108"/>
      <c r="L164" s="108"/>
      <c r="M164" s="108"/>
      <c r="N164" s="108"/>
      <c r="O164" s="108"/>
      <c r="P164" s="108"/>
      <c r="Q164" s="108"/>
      <c r="R164" s="108"/>
      <c r="S164" s="108"/>
      <c r="T164" s="108"/>
      <c r="U164" s="108"/>
      <c r="V164" s="108"/>
      <c r="W164" s="108"/>
      <c r="X164" s="108"/>
      <c r="Y164" s="108"/>
      <c r="Z164" s="108"/>
      <c r="AA164" s="108"/>
      <c r="AB164" s="108"/>
      <c r="AC164" s="108"/>
      <c r="AD164" s="108"/>
      <c r="AE164" s="108"/>
      <c r="AF164" s="108"/>
      <c r="AG164" s="108"/>
      <c r="AH164" s="108"/>
      <c r="AI164" s="108"/>
      <c r="AJ164" s="108"/>
      <c r="AK164" s="108"/>
      <c r="AL164" s="108"/>
      <c r="AM164" s="108"/>
      <c r="AN164" s="108"/>
      <c r="AO164" s="108"/>
      <c r="AP164" s="108"/>
      <c r="AQ164" s="108"/>
      <c r="AR164" s="108"/>
      <c r="AS164" s="108"/>
      <c r="AT164" s="108"/>
      <c r="AU164" s="108"/>
      <c r="AV164" s="108"/>
      <c r="AW164" s="108"/>
      <c r="AX164" s="108"/>
      <c r="AY164" s="108"/>
      <c r="AZ164" s="108"/>
      <c r="BA164" s="108"/>
      <c r="BB164" s="108"/>
      <c r="BC164" s="108"/>
      <c r="BD164" s="108"/>
      <c r="BE164" s="108"/>
      <c r="BF164" s="108"/>
      <c r="BG164" s="108"/>
    </row>
    <row r="165" spans="1:59" x14ac:dyDescent="0.25">
      <c r="A165" s="108"/>
      <c r="B165" s="108"/>
      <c r="C165" s="108"/>
      <c r="D165" s="108"/>
      <c r="E165" s="108"/>
      <c r="F165" s="108"/>
      <c r="G165" s="108"/>
      <c r="H165" s="108"/>
      <c r="I165" s="108"/>
      <c r="J165" s="108"/>
      <c r="K165" s="108"/>
      <c r="L165" s="108"/>
      <c r="M165" s="108"/>
      <c r="N165" s="108"/>
      <c r="O165" s="108"/>
      <c r="P165" s="108"/>
      <c r="Q165" s="108"/>
      <c r="R165" s="108"/>
      <c r="S165" s="108"/>
      <c r="T165" s="108"/>
      <c r="U165" s="108"/>
      <c r="V165" s="108"/>
      <c r="W165" s="108"/>
      <c r="X165" s="108"/>
      <c r="Y165" s="108"/>
      <c r="Z165" s="108"/>
      <c r="AA165" s="108"/>
      <c r="AB165" s="108"/>
      <c r="AC165" s="108"/>
      <c r="AD165" s="108"/>
      <c r="AE165" s="108"/>
      <c r="AF165" s="108"/>
      <c r="AG165" s="108"/>
      <c r="AH165" s="108"/>
      <c r="AI165" s="108"/>
      <c r="AJ165" s="108"/>
      <c r="AK165" s="108"/>
      <c r="AL165" s="108"/>
      <c r="AM165" s="108"/>
      <c r="AN165" s="108"/>
      <c r="AO165" s="108"/>
      <c r="AP165" s="108"/>
      <c r="AQ165" s="108"/>
      <c r="AR165" s="108"/>
      <c r="AS165" s="108"/>
      <c r="AT165" s="108"/>
      <c r="AU165" s="108"/>
      <c r="AV165" s="108"/>
      <c r="AW165" s="108"/>
      <c r="AX165" s="108"/>
      <c r="AY165" s="108"/>
      <c r="AZ165" s="108"/>
      <c r="BA165" s="108"/>
      <c r="BB165" s="108"/>
      <c r="BC165" s="108"/>
      <c r="BD165" s="108"/>
      <c r="BE165" s="108"/>
      <c r="BF165" s="108"/>
      <c r="BG165" s="108"/>
    </row>
    <row r="166" spans="1:59" x14ac:dyDescent="0.25">
      <c r="A166" s="108"/>
      <c r="B166" s="108"/>
      <c r="C166" s="108"/>
      <c r="D166" s="108"/>
      <c r="E166" s="108"/>
      <c r="F166" s="108"/>
      <c r="G166" s="108"/>
      <c r="H166" s="108"/>
      <c r="I166" s="108"/>
      <c r="J166" s="108"/>
      <c r="K166" s="108"/>
      <c r="L166" s="108"/>
      <c r="M166" s="108"/>
      <c r="N166" s="108"/>
      <c r="O166" s="108"/>
      <c r="P166" s="108"/>
      <c r="Q166" s="108"/>
      <c r="R166" s="108"/>
      <c r="S166" s="108"/>
      <c r="T166" s="108"/>
      <c r="U166" s="108"/>
      <c r="V166" s="108"/>
      <c r="W166" s="108"/>
      <c r="X166" s="108"/>
      <c r="Y166" s="108"/>
      <c r="Z166" s="108"/>
      <c r="AA166" s="108"/>
      <c r="AB166" s="108"/>
      <c r="AC166" s="108"/>
      <c r="AD166" s="108"/>
      <c r="AE166" s="108"/>
      <c r="AF166" s="108"/>
      <c r="AG166" s="108"/>
      <c r="AH166" s="108"/>
      <c r="AI166" s="108"/>
      <c r="AJ166" s="108"/>
      <c r="AK166" s="108"/>
      <c r="AL166" s="108"/>
      <c r="AM166" s="108"/>
      <c r="AN166" s="108"/>
      <c r="AO166" s="108"/>
      <c r="AP166" s="108"/>
      <c r="AQ166" s="108"/>
      <c r="AR166" s="108"/>
      <c r="AS166" s="108"/>
      <c r="AT166" s="108"/>
      <c r="AU166" s="108"/>
      <c r="AV166" s="108"/>
      <c r="AW166" s="108"/>
      <c r="AX166" s="108"/>
      <c r="AY166" s="108"/>
      <c r="AZ166" s="108"/>
      <c r="BA166" s="108"/>
      <c r="BB166" s="108"/>
      <c r="BC166" s="108"/>
      <c r="BD166" s="108"/>
      <c r="BE166" s="108"/>
      <c r="BF166" s="108"/>
      <c r="BG166" s="108"/>
    </row>
    <row r="167" spans="1:59" x14ac:dyDescent="0.25">
      <c r="A167" s="108"/>
      <c r="B167" s="108"/>
      <c r="C167" s="108"/>
      <c r="D167" s="108"/>
      <c r="E167" s="108"/>
      <c r="F167" s="108"/>
      <c r="G167" s="108"/>
      <c r="H167" s="108"/>
      <c r="I167" s="108"/>
      <c r="J167" s="108"/>
      <c r="K167" s="108"/>
      <c r="L167" s="108"/>
      <c r="M167" s="108"/>
      <c r="N167" s="108"/>
      <c r="O167" s="108"/>
      <c r="P167" s="108"/>
      <c r="Q167" s="108"/>
      <c r="R167" s="108"/>
      <c r="S167" s="108"/>
      <c r="T167" s="108"/>
      <c r="U167" s="108"/>
      <c r="V167" s="108"/>
      <c r="W167" s="108"/>
      <c r="X167" s="108"/>
      <c r="Y167" s="108"/>
      <c r="Z167" s="108"/>
      <c r="AA167" s="108"/>
      <c r="AB167" s="108"/>
      <c r="AC167" s="108"/>
      <c r="AD167" s="108"/>
      <c r="AE167" s="108"/>
      <c r="AF167" s="108"/>
      <c r="AG167" s="108"/>
      <c r="AH167" s="108"/>
      <c r="AI167" s="108"/>
      <c r="AJ167" s="108"/>
      <c r="AK167" s="108"/>
      <c r="AL167" s="108"/>
      <c r="AM167" s="108"/>
      <c r="AN167" s="108"/>
      <c r="AO167" s="108"/>
      <c r="AP167" s="108"/>
      <c r="AQ167" s="108"/>
      <c r="AR167" s="108"/>
      <c r="AS167" s="108"/>
      <c r="AT167" s="108"/>
      <c r="AU167" s="108"/>
      <c r="AV167" s="108"/>
      <c r="AW167" s="108"/>
      <c r="AX167" s="108"/>
      <c r="AY167" s="108"/>
      <c r="AZ167" s="108"/>
      <c r="BA167" s="108"/>
      <c r="BB167" s="108"/>
      <c r="BC167" s="108"/>
      <c r="BD167" s="108"/>
      <c r="BE167" s="108"/>
      <c r="BF167" s="108"/>
      <c r="BG167" s="108"/>
    </row>
    <row r="168" spans="1:59" x14ac:dyDescent="0.25">
      <c r="A168" s="108"/>
      <c r="B168" s="108"/>
      <c r="C168" s="108"/>
      <c r="D168" s="108"/>
      <c r="E168" s="108"/>
      <c r="F168" s="108"/>
      <c r="G168" s="108"/>
      <c r="H168" s="108"/>
      <c r="I168" s="108"/>
      <c r="J168" s="108"/>
      <c r="K168" s="108"/>
      <c r="L168" s="108"/>
      <c r="M168" s="108"/>
      <c r="N168" s="108"/>
      <c r="O168" s="108"/>
      <c r="P168" s="108"/>
      <c r="Q168" s="108"/>
      <c r="R168" s="108"/>
      <c r="S168" s="108"/>
      <c r="T168" s="108"/>
      <c r="U168" s="108"/>
      <c r="V168" s="108"/>
      <c r="W168" s="108"/>
      <c r="X168" s="108"/>
      <c r="Y168" s="108"/>
      <c r="Z168" s="108"/>
      <c r="AA168" s="108"/>
      <c r="AB168" s="108"/>
      <c r="AC168" s="108"/>
      <c r="AD168" s="108"/>
      <c r="AE168" s="108"/>
      <c r="AF168" s="108"/>
      <c r="AG168" s="108"/>
      <c r="AH168" s="108"/>
      <c r="AI168" s="108"/>
      <c r="AJ168" s="108"/>
      <c r="AK168" s="108"/>
      <c r="AL168" s="108"/>
      <c r="AM168" s="108"/>
      <c r="AN168" s="108"/>
      <c r="AO168" s="108"/>
      <c r="AP168" s="108"/>
      <c r="AQ168" s="108"/>
      <c r="AR168" s="108"/>
      <c r="AS168" s="108"/>
      <c r="AT168" s="108"/>
      <c r="AU168" s="108"/>
      <c r="AV168" s="108"/>
      <c r="AW168" s="108"/>
      <c r="AX168" s="108"/>
      <c r="AY168" s="108"/>
      <c r="AZ168" s="108"/>
      <c r="BA168" s="108"/>
      <c r="BB168" s="108"/>
      <c r="BC168" s="108"/>
      <c r="BD168" s="108"/>
      <c r="BE168" s="108"/>
      <c r="BF168" s="108"/>
      <c r="BG168" s="108"/>
    </row>
    <row r="169" spans="1:59" x14ac:dyDescent="0.25">
      <c r="A169" s="108"/>
      <c r="B169" s="108"/>
      <c r="C169" s="108"/>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108"/>
      <c r="Z169" s="108"/>
      <c r="AA169" s="108"/>
      <c r="AB169" s="108"/>
      <c r="AC169" s="108"/>
      <c r="AD169" s="108"/>
      <c r="AE169" s="108"/>
      <c r="AF169" s="108"/>
      <c r="AG169" s="108"/>
      <c r="AH169" s="108"/>
      <c r="AI169" s="108"/>
      <c r="AJ169" s="108"/>
      <c r="AK169" s="108"/>
      <c r="AL169" s="108"/>
      <c r="AM169" s="108"/>
      <c r="AN169" s="108"/>
      <c r="AO169" s="108"/>
      <c r="AP169" s="108"/>
      <c r="AQ169" s="108"/>
      <c r="AR169" s="108"/>
      <c r="AS169" s="108"/>
      <c r="AT169" s="108"/>
      <c r="AU169" s="108"/>
      <c r="AV169" s="108"/>
      <c r="AW169" s="108"/>
      <c r="AX169" s="108"/>
      <c r="AY169" s="108"/>
      <c r="AZ169" s="108"/>
      <c r="BA169" s="108"/>
      <c r="BB169" s="108"/>
      <c r="BC169" s="108"/>
      <c r="BD169" s="108"/>
      <c r="BE169" s="108"/>
      <c r="BF169" s="108"/>
      <c r="BG169" s="108"/>
    </row>
    <row r="170" spans="1:59" x14ac:dyDescent="0.25">
      <c r="A170" s="108"/>
      <c r="B170" s="108"/>
      <c r="C170" s="108"/>
      <c r="D170" s="108"/>
      <c r="E170" s="108"/>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08"/>
      <c r="AY170" s="108"/>
      <c r="AZ170" s="108"/>
      <c r="BA170" s="108"/>
      <c r="BB170" s="108"/>
      <c r="BC170" s="108"/>
      <c r="BD170" s="108"/>
      <c r="BE170" s="108"/>
      <c r="BF170" s="108"/>
      <c r="BG170" s="108"/>
    </row>
    <row r="171" spans="1:59" x14ac:dyDescent="0.25">
      <c r="A171" s="108"/>
      <c r="B171" s="108"/>
      <c r="C171" s="108"/>
      <c r="D171" s="108"/>
      <c r="E171" s="108"/>
      <c r="F171" s="108"/>
      <c r="G171" s="108"/>
      <c r="H171" s="108"/>
      <c r="I171" s="108"/>
      <c r="J171" s="108"/>
      <c r="K171" s="108"/>
      <c r="L171" s="108"/>
      <c r="M171" s="108"/>
      <c r="N171" s="108"/>
      <c r="O171" s="108"/>
      <c r="P171" s="108"/>
      <c r="Q171" s="108"/>
      <c r="R171" s="108"/>
      <c r="S171" s="108"/>
      <c r="T171" s="108"/>
      <c r="U171" s="108"/>
      <c r="V171" s="108"/>
      <c r="W171" s="108"/>
      <c r="X171" s="108"/>
      <c r="Y171" s="108"/>
      <c r="Z171" s="108"/>
      <c r="AA171" s="108"/>
      <c r="AB171" s="108"/>
      <c r="AC171" s="108"/>
      <c r="AD171" s="108"/>
      <c r="AE171" s="108"/>
      <c r="AF171" s="108"/>
      <c r="AG171" s="108"/>
      <c r="AH171" s="108"/>
      <c r="AI171" s="108"/>
      <c r="AJ171" s="108"/>
      <c r="AK171" s="108"/>
      <c r="AL171" s="108"/>
      <c r="AM171" s="108"/>
      <c r="AN171" s="108"/>
      <c r="AO171" s="108"/>
      <c r="AP171" s="108"/>
      <c r="AQ171" s="108"/>
      <c r="AR171" s="108"/>
      <c r="AS171" s="108"/>
      <c r="AT171" s="108"/>
      <c r="AU171" s="108"/>
      <c r="AV171" s="108"/>
      <c r="AW171" s="108"/>
      <c r="AX171" s="108"/>
      <c r="AY171" s="108"/>
      <c r="AZ171" s="108"/>
      <c r="BA171" s="108"/>
      <c r="BB171" s="108"/>
      <c r="BC171" s="108"/>
      <c r="BD171" s="108"/>
      <c r="BE171" s="108"/>
      <c r="BF171" s="108"/>
      <c r="BG171" s="108"/>
    </row>
    <row r="172" spans="1:59" x14ac:dyDescent="0.25">
      <c r="A172" s="108"/>
      <c r="B172" s="108"/>
      <c r="C172" s="108"/>
      <c r="D172" s="108"/>
      <c r="E172" s="108"/>
      <c r="F172" s="108"/>
      <c r="G172" s="108"/>
      <c r="H172" s="108"/>
      <c r="I172" s="108"/>
      <c r="J172" s="108"/>
      <c r="K172" s="108"/>
      <c r="L172" s="108"/>
      <c r="M172" s="108"/>
      <c r="N172" s="108"/>
      <c r="O172" s="108"/>
      <c r="P172" s="108"/>
      <c r="Q172" s="108"/>
      <c r="R172" s="108"/>
      <c r="S172" s="108"/>
      <c r="T172" s="108"/>
      <c r="U172" s="108"/>
      <c r="V172" s="108"/>
      <c r="W172" s="108"/>
      <c r="X172" s="108"/>
      <c r="Y172" s="108"/>
      <c r="Z172" s="108"/>
      <c r="AA172" s="108"/>
      <c r="AB172" s="108"/>
      <c r="AC172" s="108"/>
      <c r="AD172" s="108"/>
      <c r="AE172" s="108"/>
      <c r="AF172" s="108"/>
      <c r="AG172" s="108"/>
      <c r="AH172" s="108"/>
      <c r="AI172" s="108"/>
      <c r="AJ172" s="108"/>
      <c r="AK172" s="108"/>
      <c r="AL172" s="108"/>
      <c r="AM172" s="108"/>
      <c r="AN172" s="108"/>
      <c r="AO172" s="108"/>
      <c r="AP172" s="108"/>
      <c r="AQ172" s="108"/>
      <c r="AR172" s="108"/>
      <c r="AS172" s="108"/>
      <c r="AT172" s="108"/>
      <c r="AU172" s="108"/>
      <c r="AV172" s="108"/>
      <c r="AW172" s="108"/>
      <c r="AX172" s="108"/>
      <c r="AY172" s="108"/>
      <c r="AZ172" s="108"/>
      <c r="BA172" s="108"/>
      <c r="BB172" s="108"/>
      <c r="BC172" s="108"/>
      <c r="BD172" s="108"/>
      <c r="BE172" s="108"/>
      <c r="BF172" s="108"/>
      <c r="BG172" s="108"/>
    </row>
    <row r="173" spans="1:59" x14ac:dyDescent="0.25">
      <c r="A173" s="108"/>
      <c r="B173" s="108"/>
      <c r="C173" s="108"/>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c r="AG173" s="108"/>
      <c r="AH173" s="108"/>
      <c r="AI173" s="108"/>
      <c r="AJ173" s="108"/>
      <c r="AK173" s="108"/>
      <c r="AL173" s="108"/>
      <c r="AM173" s="108"/>
      <c r="AN173" s="108"/>
      <c r="AO173" s="108"/>
      <c r="AP173" s="108"/>
      <c r="AQ173" s="108"/>
      <c r="AR173" s="108"/>
      <c r="AS173" s="108"/>
      <c r="AT173" s="108"/>
      <c r="AU173" s="108"/>
      <c r="AV173" s="108"/>
      <c r="AW173" s="108"/>
      <c r="AX173" s="108"/>
      <c r="AY173" s="108"/>
      <c r="AZ173" s="108"/>
      <c r="BA173" s="108"/>
      <c r="BB173" s="108"/>
      <c r="BC173" s="108"/>
      <c r="BD173" s="108"/>
      <c r="BE173" s="108"/>
      <c r="BF173" s="108"/>
      <c r="BG173" s="108"/>
    </row>
    <row r="174" spans="1:59" x14ac:dyDescent="0.25">
      <c r="A174" s="108"/>
      <c r="B174" s="108"/>
      <c r="C174" s="108"/>
      <c r="D174" s="108"/>
      <c r="E174" s="108"/>
      <c r="F174" s="108"/>
      <c r="G174" s="108"/>
      <c r="H174" s="108"/>
      <c r="I174" s="108"/>
      <c r="J174" s="108"/>
      <c r="K174" s="108"/>
      <c r="L174" s="108"/>
      <c r="M174" s="108"/>
      <c r="N174" s="108"/>
      <c r="O174" s="108"/>
      <c r="P174" s="108"/>
      <c r="Q174" s="108"/>
      <c r="R174" s="108"/>
      <c r="S174" s="108"/>
      <c r="T174" s="108"/>
      <c r="U174" s="108"/>
      <c r="V174" s="108"/>
      <c r="W174" s="108"/>
      <c r="X174" s="108"/>
      <c r="Y174" s="108"/>
      <c r="Z174" s="108"/>
      <c r="AA174" s="108"/>
      <c r="AB174" s="108"/>
      <c r="AC174" s="108"/>
      <c r="AD174" s="108"/>
      <c r="AE174" s="108"/>
      <c r="AF174" s="108"/>
      <c r="AG174" s="108"/>
      <c r="AH174" s="108"/>
      <c r="AI174" s="108"/>
      <c r="AJ174" s="108"/>
      <c r="AK174" s="108"/>
      <c r="AL174" s="108"/>
      <c r="AM174" s="108"/>
      <c r="AN174" s="108"/>
      <c r="AO174" s="108"/>
      <c r="AP174" s="108"/>
      <c r="AQ174" s="108"/>
      <c r="AR174" s="108"/>
      <c r="AS174" s="108"/>
      <c r="AT174" s="108"/>
      <c r="AU174" s="108"/>
      <c r="AV174" s="108"/>
      <c r="AW174" s="108"/>
      <c r="AX174" s="108"/>
      <c r="AY174" s="108"/>
      <c r="AZ174" s="108"/>
      <c r="BA174" s="108"/>
      <c r="BB174" s="108"/>
      <c r="BC174" s="108"/>
      <c r="BD174" s="108"/>
      <c r="BE174" s="108"/>
      <c r="BF174" s="108"/>
      <c r="BG174" s="108"/>
    </row>
    <row r="175" spans="1:59" x14ac:dyDescent="0.25">
      <c r="A175" s="108"/>
      <c r="B175" s="108"/>
      <c r="C175" s="108"/>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108"/>
      <c r="Z175" s="108"/>
      <c r="AA175" s="108"/>
      <c r="AB175" s="108"/>
      <c r="AC175" s="108"/>
      <c r="AD175" s="108"/>
      <c r="AE175" s="108"/>
      <c r="AF175" s="108"/>
      <c r="AG175" s="108"/>
      <c r="AH175" s="108"/>
      <c r="AI175" s="108"/>
      <c r="AJ175" s="108"/>
      <c r="AK175" s="108"/>
      <c r="AL175" s="108"/>
      <c r="AM175" s="108"/>
      <c r="AN175" s="108"/>
      <c r="AO175" s="108"/>
      <c r="AP175" s="108"/>
      <c r="AQ175" s="108"/>
      <c r="AR175" s="108"/>
      <c r="AS175" s="108"/>
      <c r="AT175" s="108"/>
      <c r="AU175" s="108"/>
      <c r="AV175" s="108"/>
      <c r="AW175" s="108"/>
      <c r="AX175" s="108"/>
      <c r="AY175" s="108"/>
      <c r="AZ175" s="108"/>
      <c r="BA175" s="108"/>
      <c r="BB175" s="108"/>
      <c r="BC175" s="108"/>
      <c r="BD175" s="108"/>
      <c r="BE175" s="108"/>
      <c r="BF175" s="108"/>
      <c r="BG175" s="108"/>
    </row>
    <row r="176" spans="1:59" x14ac:dyDescent="0.25">
      <c r="A176" s="108"/>
      <c r="B176" s="108"/>
      <c r="C176" s="108"/>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c r="AA176" s="108"/>
      <c r="AB176" s="108"/>
      <c r="AC176" s="108"/>
      <c r="AD176" s="108"/>
      <c r="AE176" s="108"/>
      <c r="AF176" s="108"/>
      <c r="AG176" s="108"/>
      <c r="AH176" s="108"/>
      <c r="AI176" s="108"/>
      <c r="AJ176" s="108"/>
      <c r="AK176" s="108"/>
      <c r="AL176" s="108"/>
      <c r="AM176" s="108"/>
      <c r="AN176" s="108"/>
      <c r="AO176" s="108"/>
      <c r="AP176" s="108"/>
      <c r="AQ176" s="108"/>
      <c r="AR176" s="108"/>
      <c r="AS176" s="108"/>
      <c r="AT176" s="108"/>
      <c r="AU176" s="108"/>
      <c r="AV176" s="108"/>
      <c r="AW176" s="108"/>
      <c r="AX176" s="108"/>
      <c r="AY176" s="108"/>
      <c r="AZ176" s="108"/>
      <c r="BA176" s="108"/>
      <c r="BB176" s="108"/>
      <c r="BC176" s="108"/>
      <c r="BD176" s="108"/>
      <c r="BE176" s="108"/>
      <c r="BF176" s="108"/>
      <c r="BG176" s="108"/>
    </row>
    <row r="177" spans="1:59" x14ac:dyDescent="0.25">
      <c r="A177" s="108"/>
      <c r="B177" s="108"/>
      <c r="C177" s="108"/>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108"/>
      <c r="Z177" s="108"/>
      <c r="AA177" s="108"/>
      <c r="AB177" s="108"/>
      <c r="AC177" s="108"/>
      <c r="AD177" s="108"/>
      <c r="AE177" s="108"/>
      <c r="AF177" s="108"/>
      <c r="AG177" s="108"/>
      <c r="AH177" s="108"/>
      <c r="AI177" s="108"/>
      <c r="AJ177" s="108"/>
      <c r="AK177" s="108"/>
      <c r="AL177" s="108"/>
      <c r="AM177" s="108"/>
      <c r="AN177" s="108"/>
      <c r="AO177" s="108"/>
      <c r="AP177" s="108"/>
      <c r="AQ177" s="108"/>
      <c r="AR177" s="108"/>
      <c r="AS177" s="108"/>
      <c r="AT177" s="108"/>
      <c r="AU177" s="108"/>
      <c r="AV177" s="108"/>
      <c r="AW177" s="108"/>
      <c r="AX177" s="108"/>
      <c r="AY177" s="108"/>
      <c r="AZ177" s="108"/>
      <c r="BA177" s="108"/>
      <c r="BB177" s="108"/>
      <c r="BC177" s="108"/>
      <c r="BD177" s="108"/>
      <c r="BE177" s="108"/>
      <c r="BF177" s="108"/>
      <c r="BG177" s="108"/>
    </row>
    <row r="178" spans="1:59" x14ac:dyDescent="0.25">
      <c r="A178" s="108"/>
      <c r="B178" s="108"/>
      <c r="C178" s="108"/>
      <c r="D178" s="108"/>
      <c r="E178" s="108"/>
      <c r="F178" s="108"/>
      <c r="G178" s="108"/>
      <c r="H178" s="108"/>
      <c r="I178" s="108"/>
      <c r="J178" s="108"/>
      <c r="K178" s="108"/>
      <c r="L178" s="108"/>
      <c r="M178" s="108"/>
      <c r="N178" s="108"/>
      <c r="O178" s="108"/>
      <c r="P178" s="108"/>
      <c r="Q178" s="108"/>
      <c r="R178" s="108"/>
      <c r="S178" s="108"/>
      <c r="T178" s="108"/>
      <c r="U178" s="108"/>
      <c r="V178" s="108"/>
      <c r="W178" s="108"/>
      <c r="X178" s="108"/>
      <c r="Y178" s="108"/>
      <c r="Z178" s="108"/>
      <c r="AA178" s="108"/>
      <c r="AB178" s="108"/>
      <c r="AC178" s="108"/>
      <c r="AD178" s="108"/>
      <c r="AE178" s="108"/>
      <c r="AF178" s="108"/>
      <c r="AG178" s="108"/>
      <c r="AH178" s="108"/>
      <c r="AI178" s="108"/>
      <c r="AJ178" s="108"/>
      <c r="AK178" s="108"/>
      <c r="AL178" s="108"/>
      <c r="AM178" s="108"/>
      <c r="AN178" s="108"/>
      <c r="AO178" s="108"/>
      <c r="AP178" s="108"/>
      <c r="AQ178" s="108"/>
      <c r="AR178" s="108"/>
      <c r="AS178" s="108"/>
      <c r="AT178" s="108"/>
      <c r="AU178" s="108"/>
      <c r="AV178" s="108"/>
      <c r="AW178" s="108"/>
      <c r="AX178" s="108"/>
      <c r="AY178" s="108"/>
      <c r="AZ178" s="108"/>
      <c r="BA178" s="108"/>
      <c r="BB178" s="108"/>
      <c r="BC178" s="108"/>
      <c r="BD178" s="108"/>
      <c r="BE178" s="108"/>
      <c r="BF178" s="108"/>
      <c r="BG178" s="108"/>
    </row>
    <row r="179" spans="1:59" x14ac:dyDescent="0.25">
      <c r="A179" s="108"/>
      <c r="B179" s="108"/>
      <c r="C179" s="108"/>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c r="AA179" s="108"/>
      <c r="AB179" s="108"/>
      <c r="AC179" s="108"/>
      <c r="AD179" s="108"/>
      <c r="AE179" s="108"/>
      <c r="AF179" s="108"/>
      <c r="AG179" s="108"/>
      <c r="AH179" s="108"/>
      <c r="AI179" s="108"/>
      <c r="AJ179" s="108"/>
      <c r="AK179" s="108"/>
      <c r="AL179" s="108"/>
      <c r="AM179" s="108"/>
      <c r="AN179" s="108"/>
      <c r="AO179" s="108"/>
      <c r="AP179" s="108"/>
      <c r="AQ179" s="108"/>
      <c r="AR179" s="108"/>
      <c r="AS179" s="108"/>
      <c r="AT179" s="108"/>
      <c r="AU179" s="108"/>
      <c r="AV179" s="108"/>
      <c r="AW179" s="108"/>
      <c r="AX179" s="108"/>
      <c r="AY179" s="108"/>
      <c r="AZ179" s="108"/>
      <c r="BA179" s="108"/>
      <c r="BB179" s="108"/>
      <c r="BC179" s="108"/>
      <c r="BD179" s="108"/>
      <c r="BE179" s="108"/>
      <c r="BF179" s="108"/>
      <c r="BG179" s="108"/>
    </row>
    <row r="180" spans="1:59" x14ac:dyDescent="0.25">
      <c r="A180" s="108"/>
      <c r="B180" s="108"/>
      <c r="C180" s="108"/>
      <c r="D180" s="108"/>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c r="AA180" s="108"/>
      <c r="AB180" s="108"/>
      <c r="AC180" s="108"/>
      <c r="AD180" s="108"/>
      <c r="AE180" s="108"/>
      <c r="AF180" s="108"/>
      <c r="AG180" s="108"/>
      <c r="AH180" s="108"/>
      <c r="AI180" s="108"/>
      <c r="AJ180" s="108"/>
      <c r="AK180" s="108"/>
      <c r="AL180" s="108"/>
      <c r="AM180" s="108"/>
      <c r="AN180" s="108"/>
      <c r="AO180" s="108"/>
      <c r="AP180" s="108"/>
      <c r="AQ180" s="108"/>
      <c r="AR180" s="108"/>
      <c r="AS180" s="108"/>
      <c r="AT180" s="108"/>
      <c r="AU180" s="108"/>
      <c r="AV180" s="108"/>
      <c r="AW180" s="108"/>
      <c r="AX180" s="108"/>
      <c r="AY180" s="108"/>
      <c r="AZ180" s="108"/>
      <c r="BA180" s="108"/>
      <c r="BB180" s="108"/>
      <c r="BC180" s="108"/>
      <c r="BD180" s="108"/>
      <c r="BE180" s="108"/>
      <c r="BF180" s="108"/>
      <c r="BG180" s="108"/>
    </row>
    <row r="181" spans="1:59" x14ac:dyDescent="0.25">
      <c r="A181" s="108"/>
      <c r="B181" s="108"/>
      <c r="C181" s="108"/>
      <c r="D181" s="108"/>
      <c r="E181" s="108"/>
      <c r="F181" s="108"/>
      <c r="G181" s="108"/>
      <c r="H181" s="108"/>
      <c r="I181" s="108"/>
      <c r="J181" s="108"/>
      <c r="K181" s="108"/>
      <c r="L181" s="108"/>
      <c r="M181" s="108"/>
      <c r="N181" s="108"/>
      <c r="O181" s="108"/>
      <c r="P181" s="108"/>
      <c r="Q181" s="108"/>
      <c r="R181" s="108"/>
      <c r="S181" s="108"/>
      <c r="T181" s="108"/>
      <c r="U181" s="108"/>
      <c r="V181" s="108"/>
      <c r="W181" s="108"/>
      <c r="X181" s="108"/>
      <c r="Y181" s="108"/>
      <c r="Z181" s="108"/>
      <c r="AA181" s="108"/>
      <c r="AB181" s="108"/>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08"/>
      <c r="AY181" s="108"/>
      <c r="AZ181" s="108"/>
      <c r="BA181" s="108"/>
      <c r="BB181" s="108"/>
      <c r="BC181" s="108"/>
      <c r="BD181" s="108"/>
      <c r="BE181" s="108"/>
      <c r="BF181" s="108"/>
      <c r="BG181" s="108"/>
    </row>
    <row r="182" spans="1:59" x14ac:dyDescent="0.25">
      <c r="A182" s="108"/>
      <c r="B182" s="108"/>
      <c r="C182" s="108"/>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c r="AA182" s="108"/>
      <c r="AB182" s="108"/>
      <c r="AC182" s="108"/>
      <c r="AD182" s="108"/>
      <c r="AE182" s="108"/>
      <c r="AF182" s="108"/>
      <c r="AG182" s="108"/>
      <c r="AH182" s="108"/>
      <c r="AI182" s="108"/>
      <c r="AJ182" s="108"/>
      <c r="AK182" s="108"/>
      <c r="AL182" s="108"/>
      <c r="AM182" s="108"/>
      <c r="AN182" s="108"/>
      <c r="AO182" s="108"/>
      <c r="AP182" s="108"/>
      <c r="AQ182" s="108"/>
      <c r="AR182" s="108"/>
      <c r="AS182" s="108"/>
      <c r="AT182" s="108"/>
      <c r="AU182" s="108"/>
      <c r="AV182" s="108"/>
      <c r="AW182" s="108"/>
      <c r="AX182" s="108"/>
      <c r="AY182" s="108"/>
      <c r="AZ182" s="108"/>
      <c r="BA182" s="108"/>
      <c r="BB182" s="108"/>
      <c r="BC182" s="108"/>
      <c r="BD182" s="108"/>
      <c r="BE182" s="108"/>
      <c r="BF182" s="108"/>
      <c r="BG182" s="108"/>
    </row>
    <row r="183" spans="1:59" x14ac:dyDescent="0.25">
      <c r="A183" s="108"/>
      <c r="B183" s="108"/>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108"/>
      <c r="Z183" s="108"/>
      <c r="AA183" s="108"/>
      <c r="AB183" s="108"/>
      <c r="AC183" s="108"/>
      <c r="AD183" s="108"/>
      <c r="AE183" s="108"/>
      <c r="AF183" s="108"/>
      <c r="AG183" s="108"/>
      <c r="AH183" s="108"/>
      <c r="AI183" s="108"/>
      <c r="AJ183" s="108"/>
      <c r="AK183" s="108"/>
      <c r="AL183" s="108"/>
      <c r="AM183" s="108"/>
      <c r="AN183" s="108"/>
      <c r="AO183" s="108"/>
      <c r="AP183" s="108"/>
      <c r="AQ183" s="108"/>
      <c r="AR183" s="108"/>
      <c r="AS183" s="108"/>
      <c r="AT183" s="108"/>
      <c r="AU183" s="108"/>
      <c r="AV183" s="108"/>
      <c r="AW183" s="108"/>
      <c r="AX183" s="108"/>
      <c r="AY183" s="108"/>
      <c r="AZ183" s="108"/>
      <c r="BA183" s="108"/>
      <c r="BB183" s="108"/>
      <c r="BC183" s="108"/>
      <c r="BD183" s="108"/>
      <c r="BE183" s="108"/>
      <c r="BF183" s="108"/>
      <c r="BG183" s="108"/>
    </row>
    <row r="184" spans="1:59" x14ac:dyDescent="0.25">
      <c r="A184" s="108"/>
      <c r="B184" s="108"/>
      <c r="C184" s="108"/>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108"/>
      <c r="Z184" s="108"/>
      <c r="AA184" s="108"/>
      <c r="AB184" s="108"/>
      <c r="AC184" s="108"/>
      <c r="AD184" s="108"/>
      <c r="AE184" s="108"/>
      <c r="AF184" s="108"/>
      <c r="AG184" s="108"/>
      <c r="AH184" s="108"/>
      <c r="AI184" s="108"/>
      <c r="AJ184" s="108"/>
      <c r="AK184" s="108"/>
      <c r="AL184" s="108"/>
      <c r="AM184" s="108"/>
      <c r="AN184" s="108"/>
      <c r="AO184" s="108"/>
      <c r="AP184" s="108"/>
      <c r="AQ184" s="108"/>
      <c r="AR184" s="108"/>
      <c r="AS184" s="108"/>
      <c r="AT184" s="108"/>
      <c r="AU184" s="108"/>
      <c r="AV184" s="108"/>
      <c r="AW184" s="108"/>
      <c r="AX184" s="108"/>
      <c r="AY184" s="108"/>
      <c r="AZ184" s="108"/>
      <c r="BA184" s="108"/>
      <c r="BB184" s="108"/>
      <c r="BC184" s="108"/>
      <c r="BD184" s="108"/>
      <c r="BE184" s="108"/>
      <c r="BF184" s="108"/>
      <c r="BG184" s="108"/>
    </row>
    <row r="185" spans="1:59" x14ac:dyDescent="0.25">
      <c r="A185" s="108"/>
      <c r="B185" s="108"/>
      <c r="C185" s="108"/>
      <c r="D185" s="108"/>
      <c r="E185" s="108"/>
      <c r="F185" s="108"/>
      <c r="G185" s="108"/>
      <c r="H185" s="108"/>
      <c r="I185" s="108"/>
      <c r="J185" s="108"/>
      <c r="K185" s="108"/>
      <c r="L185" s="108"/>
      <c r="M185" s="108"/>
      <c r="N185" s="108"/>
      <c r="O185" s="108"/>
      <c r="P185" s="108"/>
      <c r="Q185" s="108"/>
      <c r="R185" s="108"/>
      <c r="S185" s="108"/>
      <c r="T185" s="108"/>
      <c r="U185" s="108"/>
      <c r="V185" s="108"/>
      <c r="W185" s="108"/>
      <c r="X185" s="108"/>
      <c r="Y185" s="108"/>
      <c r="Z185" s="108"/>
      <c r="AA185" s="108"/>
      <c r="AB185" s="108"/>
      <c r="AC185" s="108"/>
      <c r="AD185" s="108"/>
      <c r="AE185" s="108"/>
      <c r="AF185" s="108"/>
      <c r="AG185" s="108"/>
      <c r="AH185" s="108"/>
      <c r="AI185" s="108"/>
      <c r="AJ185" s="108"/>
      <c r="AK185" s="108"/>
      <c r="AL185" s="108"/>
      <c r="AM185" s="108"/>
      <c r="AN185" s="108"/>
      <c r="AO185" s="108"/>
      <c r="AP185" s="108"/>
      <c r="AQ185" s="108"/>
      <c r="AR185" s="108"/>
      <c r="AS185" s="108"/>
      <c r="AT185" s="108"/>
      <c r="AU185" s="108"/>
      <c r="AV185" s="108"/>
      <c r="AW185" s="108"/>
      <c r="AX185" s="108"/>
      <c r="AY185" s="108"/>
      <c r="AZ185" s="108"/>
      <c r="BA185" s="108"/>
      <c r="BB185" s="108"/>
      <c r="BC185" s="108"/>
      <c r="BD185" s="108"/>
      <c r="BE185" s="108"/>
      <c r="BF185" s="108"/>
      <c r="BG185" s="108"/>
    </row>
    <row r="186" spans="1:59" x14ac:dyDescent="0.25">
      <c r="A186" s="108"/>
      <c r="B186" s="108"/>
      <c r="C186" s="108"/>
      <c r="D186" s="108"/>
      <c r="E186" s="108"/>
      <c r="F186" s="108"/>
      <c r="G186" s="108"/>
      <c r="H186" s="108"/>
      <c r="I186" s="108"/>
      <c r="J186" s="108"/>
      <c r="K186" s="108"/>
      <c r="L186" s="108"/>
      <c r="M186" s="108"/>
      <c r="N186" s="108"/>
      <c r="O186" s="108"/>
      <c r="P186" s="108"/>
      <c r="Q186" s="108"/>
      <c r="R186" s="108"/>
      <c r="S186" s="108"/>
      <c r="T186" s="108"/>
      <c r="U186" s="108"/>
      <c r="V186" s="108"/>
      <c r="W186" s="108"/>
      <c r="X186" s="108"/>
      <c r="Y186" s="108"/>
      <c r="Z186" s="108"/>
      <c r="AA186" s="108"/>
      <c r="AB186" s="108"/>
      <c r="AC186" s="108"/>
      <c r="AD186" s="108"/>
      <c r="AE186" s="108"/>
      <c r="AF186" s="108"/>
      <c r="AG186" s="108"/>
      <c r="AH186" s="108"/>
      <c r="AI186" s="108"/>
      <c r="AJ186" s="108"/>
      <c r="AK186" s="108"/>
      <c r="AL186" s="108"/>
      <c r="AM186" s="108"/>
      <c r="AN186" s="108"/>
      <c r="AO186" s="108"/>
      <c r="AP186" s="108"/>
      <c r="AQ186" s="108"/>
      <c r="AR186" s="108"/>
      <c r="AS186" s="108"/>
      <c r="AT186" s="108"/>
      <c r="AU186" s="108"/>
      <c r="AV186" s="108"/>
      <c r="AW186" s="108"/>
      <c r="AX186" s="108"/>
      <c r="AY186" s="108"/>
      <c r="AZ186" s="108"/>
      <c r="BA186" s="108"/>
      <c r="BB186" s="108"/>
      <c r="BC186" s="108"/>
      <c r="BD186" s="108"/>
      <c r="BE186" s="108"/>
      <c r="BF186" s="108"/>
      <c r="BG186" s="108"/>
    </row>
    <row r="187" spans="1:59" x14ac:dyDescent="0.25">
      <c r="A187" s="108"/>
      <c r="B187" s="108"/>
      <c r="C187" s="108"/>
      <c r="D187" s="108"/>
      <c r="E187" s="108"/>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8"/>
      <c r="AY187" s="108"/>
      <c r="AZ187" s="108"/>
      <c r="BA187" s="108"/>
      <c r="BB187" s="108"/>
      <c r="BC187" s="108"/>
      <c r="BD187" s="108"/>
      <c r="BE187" s="108"/>
      <c r="BF187" s="108"/>
      <c r="BG187" s="108"/>
    </row>
    <row r="188" spans="1:59" x14ac:dyDescent="0.25">
      <c r="A188" s="108"/>
      <c r="B188" s="108"/>
      <c r="C188" s="108"/>
      <c r="D188" s="108"/>
      <c r="E188" s="10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08"/>
      <c r="AY188" s="108"/>
      <c r="AZ188" s="108"/>
      <c r="BA188" s="108"/>
      <c r="BB188" s="108"/>
      <c r="BC188" s="108"/>
      <c r="BD188" s="108"/>
      <c r="BE188" s="108"/>
      <c r="BF188" s="108"/>
      <c r="BG188" s="108"/>
    </row>
    <row r="189" spans="1:59" x14ac:dyDescent="0.25">
      <c r="A189" s="108"/>
      <c r="B189" s="108"/>
      <c r="C189" s="108"/>
      <c r="D189" s="108"/>
      <c r="E189" s="108"/>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08"/>
      <c r="AY189" s="108"/>
      <c r="AZ189" s="108"/>
      <c r="BA189" s="108"/>
      <c r="BB189" s="108"/>
      <c r="BC189" s="108"/>
      <c r="BD189" s="108"/>
      <c r="BE189" s="108"/>
      <c r="BF189" s="108"/>
      <c r="BG189" s="108"/>
    </row>
    <row r="190" spans="1:59" x14ac:dyDescent="0.25">
      <c r="A190" s="108"/>
      <c r="B190" s="108"/>
      <c r="C190" s="108"/>
      <c r="D190" s="108"/>
      <c r="E190" s="108"/>
      <c r="F190" s="108"/>
      <c r="G190" s="108"/>
      <c r="H190" s="108"/>
      <c r="I190" s="108"/>
      <c r="J190" s="108"/>
      <c r="K190" s="108"/>
      <c r="L190" s="108"/>
      <c r="M190" s="108"/>
      <c r="N190" s="108"/>
      <c r="O190" s="108"/>
      <c r="P190" s="108"/>
      <c r="Q190" s="108"/>
      <c r="R190" s="108"/>
      <c r="S190" s="108"/>
      <c r="T190" s="108"/>
      <c r="U190" s="108"/>
      <c r="V190" s="108"/>
      <c r="W190" s="108"/>
      <c r="X190" s="108"/>
      <c r="Y190" s="108"/>
      <c r="Z190" s="108"/>
      <c r="AA190" s="108"/>
      <c r="AB190" s="108"/>
      <c r="AC190" s="108"/>
      <c r="AD190" s="108"/>
      <c r="AE190" s="108"/>
      <c r="AF190" s="108"/>
      <c r="AG190" s="108"/>
      <c r="AH190" s="108"/>
      <c r="AI190" s="108"/>
      <c r="AJ190" s="108"/>
      <c r="AK190" s="108"/>
      <c r="AL190" s="108"/>
      <c r="AM190" s="108"/>
      <c r="AN190" s="108"/>
      <c r="AO190" s="108"/>
      <c r="AP190" s="108"/>
      <c r="AQ190" s="108"/>
      <c r="AR190" s="108"/>
      <c r="AS190" s="108"/>
      <c r="AT190" s="108"/>
      <c r="AU190" s="108"/>
      <c r="AV190" s="108"/>
      <c r="AW190" s="108"/>
      <c r="AX190" s="108"/>
      <c r="AY190" s="108"/>
      <c r="AZ190" s="108"/>
      <c r="BA190" s="108"/>
      <c r="BB190" s="108"/>
      <c r="BC190" s="108"/>
      <c r="BD190" s="108"/>
      <c r="BE190" s="108"/>
      <c r="BF190" s="108"/>
      <c r="BG190" s="108"/>
    </row>
    <row r="191" spans="1:59" x14ac:dyDescent="0.25">
      <c r="A191" s="108"/>
      <c r="B191" s="108"/>
      <c r="C191" s="108"/>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8"/>
      <c r="AF191" s="108"/>
      <c r="AG191" s="108"/>
      <c r="AH191" s="108"/>
      <c r="AI191" s="108"/>
      <c r="AJ191" s="108"/>
      <c r="AK191" s="108"/>
      <c r="AL191" s="108"/>
      <c r="AM191" s="108"/>
      <c r="AN191" s="108"/>
      <c r="AO191" s="108"/>
      <c r="AP191" s="108"/>
      <c r="AQ191" s="108"/>
      <c r="AR191" s="108"/>
      <c r="AS191" s="108"/>
      <c r="AT191" s="108"/>
      <c r="AU191" s="108"/>
      <c r="AV191" s="108"/>
      <c r="AW191" s="108"/>
      <c r="AX191" s="108"/>
      <c r="AY191" s="108"/>
      <c r="AZ191" s="108"/>
      <c r="BA191" s="108"/>
      <c r="BB191" s="108"/>
      <c r="BC191" s="108"/>
      <c r="BD191" s="108"/>
      <c r="BE191" s="108"/>
      <c r="BF191" s="108"/>
      <c r="BG191" s="108"/>
    </row>
    <row r="192" spans="1:59" x14ac:dyDescent="0.25">
      <c r="A192" s="108"/>
      <c r="B192" s="108"/>
      <c r="C192" s="108"/>
      <c r="D192" s="108"/>
      <c r="E192" s="108"/>
      <c r="F192" s="108"/>
      <c r="G192" s="108"/>
      <c r="H192" s="108"/>
      <c r="I192" s="108"/>
      <c r="J192" s="108"/>
      <c r="K192" s="108"/>
      <c r="L192" s="108"/>
      <c r="M192" s="108"/>
      <c r="N192" s="108"/>
      <c r="O192" s="108"/>
      <c r="P192" s="108"/>
      <c r="Q192" s="108"/>
      <c r="R192" s="108"/>
      <c r="S192" s="108"/>
      <c r="T192" s="108"/>
      <c r="U192" s="108"/>
      <c r="V192" s="108"/>
      <c r="W192" s="108"/>
      <c r="X192" s="108"/>
      <c r="Y192" s="108"/>
      <c r="Z192" s="108"/>
      <c r="AA192" s="108"/>
      <c r="AB192" s="108"/>
      <c r="AC192" s="108"/>
      <c r="AD192" s="108"/>
      <c r="AE192" s="108"/>
      <c r="AF192" s="108"/>
      <c r="AG192" s="108"/>
      <c r="AH192" s="108"/>
      <c r="AI192" s="108"/>
      <c r="AJ192" s="108"/>
      <c r="AK192" s="108"/>
      <c r="AL192" s="108"/>
      <c r="AM192" s="108"/>
      <c r="AN192" s="108"/>
      <c r="AO192" s="108"/>
      <c r="AP192" s="108"/>
      <c r="AQ192" s="108"/>
      <c r="AR192" s="108"/>
      <c r="AS192" s="108"/>
      <c r="AT192" s="108"/>
      <c r="AU192" s="108"/>
      <c r="AV192" s="108"/>
      <c r="AW192" s="108"/>
      <c r="AX192" s="108"/>
      <c r="AY192" s="108"/>
      <c r="AZ192" s="108"/>
      <c r="BA192" s="108"/>
      <c r="BB192" s="108"/>
      <c r="BC192" s="108"/>
      <c r="BD192" s="108"/>
      <c r="BE192" s="108"/>
      <c r="BF192" s="108"/>
      <c r="BG192" s="108"/>
    </row>
    <row r="193" spans="1:59" x14ac:dyDescent="0.25">
      <c r="A193" s="108"/>
      <c r="B193" s="108"/>
      <c r="C193" s="108"/>
      <c r="D193" s="108"/>
      <c r="E193" s="108"/>
      <c r="F193" s="108"/>
      <c r="G193" s="108"/>
      <c r="H193" s="108"/>
      <c r="I193" s="108"/>
      <c r="J193" s="108"/>
      <c r="K193" s="108"/>
      <c r="L193" s="108"/>
      <c r="M193" s="108"/>
      <c r="N193" s="108"/>
      <c r="O193" s="108"/>
      <c r="P193" s="108"/>
      <c r="Q193" s="108"/>
      <c r="R193" s="108"/>
      <c r="S193" s="108"/>
      <c r="T193" s="108"/>
      <c r="U193" s="108"/>
      <c r="V193" s="108"/>
      <c r="W193" s="108"/>
      <c r="X193" s="108"/>
      <c r="Y193" s="108"/>
      <c r="Z193" s="108"/>
      <c r="AA193" s="108"/>
      <c r="AB193" s="108"/>
      <c r="AC193" s="108"/>
      <c r="AD193" s="108"/>
      <c r="AE193" s="108"/>
      <c r="AF193" s="108"/>
      <c r="AG193" s="108"/>
      <c r="AH193" s="108"/>
      <c r="AI193" s="108"/>
      <c r="AJ193" s="108"/>
      <c r="AK193" s="108"/>
      <c r="AL193" s="108"/>
      <c r="AM193" s="108"/>
      <c r="AN193" s="108"/>
      <c r="AO193" s="108"/>
      <c r="AP193" s="108"/>
      <c r="AQ193" s="108"/>
      <c r="AR193" s="108"/>
      <c r="AS193" s="108"/>
      <c r="AT193" s="108"/>
      <c r="AU193" s="108"/>
      <c r="AV193" s="108"/>
      <c r="AW193" s="108"/>
      <c r="AX193" s="108"/>
      <c r="AY193" s="108"/>
      <c r="AZ193" s="108"/>
      <c r="BA193" s="108"/>
      <c r="BB193" s="108"/>
      <c r="BC193" s="108"/>
      <c r="BD193" s="108"/>
      <c r="BE193" s="108"/>
      <c r="BF193" s="108"/>
      <c r="BG193" s="108"/>
    </row>
    <row r="194" spans="1:59" x14ac:dyDescent="0.25">
      <c r="A194" s="108"/>
      <c r="B194" s="108"/>
      <c r="C194" s="108"/>
      <c r="D194" s="108"/>
      <c r="E194" s="108"/>
      <c r="F194" s="108"/>
      <c r="G194" s="108"/>
      <c r="H194" s="108"/>
      <c r="I194" s="108"/>
      <c r="J194" s="108"/>
      <c r="K194" s="108"/>
      <c r="L194" s="108"/>
      <c r="M194" s="108"/>
      <c r="N194" s="108"/>
      <c r="O194" s="108"/>
      <c r="P194" s="108"/>
      <c r="Q194" s="108"/>
      <c r="R194" s="108"/>
      <c r="S194" s="108"/>
      <c r="T194" s="108"/>
      <c r="U194" s="108"/>
      <c r="V194" s="108"/>
      <c r="W194" s="108"/>
      <c r="X194" s="108"/>
      <c r="Y194" s="108"/>
      <c r="Z194" s="108"/>
      <c r="AA194" s="108"/>
      <c r="AB194" s="108"/>
      <c r="AC194" s="108"/>
      <c r="AD194" s="108"/>
      <c r="AE194" s="108"/>
      <c r="AF194" s="108"/>
      <c r="AG194" s="108"/>
      <c r="AH194" s="108"/>
      <c r="AI194" s="108"/>
      <c r="AJ194" s="108"/>
      <c r="AK194" s="108"/>
      <c r="AL194" s="108"/>
      <c r="AM194" s="108"/>
      <c r="AN194" s="108"/>
      <c r="AO194" s="108"/>
      <c r="AP194" s="108"/>
      <c r="AQ194" s="108"/>
      <c r="AR194" s="108"/>
      <c r="AS194" s="108"/>
      <c r="AT194" s="108"/>
      <c r="AU194" s="108"/>
      <c r="AV194" s="108"/>
      <c r="AW194" s="108"/>
      <c r="AX194" s="108"/>
      <c r="AY194" s="108"/>
      <c r="AZ194" s="108"/>
      <c r="BA194" s="108"/>
      <c r="BB194" s="108"/>
      <c r="BC194" s="108"/>
      <c r="BD194" s="108"/>
      <c r="BE194" s="108"/>
      <c r="BF194" s="108"/>
      <c r="BG194" s="108"/>
    </row>
    <row r="195" spans="1:59" x14ac:dyDescent="0.25">
      <c r="A195" s="108"/>
      <c r="B195" s="108"/>
      <c r="C195" s="108"/>
      <c r="D195" s="108"/>
      <c r="E195" s="108"/>
      <c r="F195" s="108"/>
      <c r="G195" s="108"/>
      <c r="H195" s="108"/>
      <c r="I195" s="108"/>
      <c r="J195" s="108"/>
      <c r="K195" s="108"/>
      <c r="L195" s="108"/>
      <c r="M195" s="108"/>
      <c r="N195" s="108"/>
      <c r="O195" s="108"/>
      <c r="P195" s="108"/>
      <c r="Q195" s="108"/>
      <c r="R195" s="108"/>
      <c r="S195" s="108"/>
      <c r="T195" s="108"/>
      <c r="U195" s="108"/>
      <c r="V195" s="108"/>
      <c r="W195" s="108"/>
      <c r="X195" s="108"/>
      <c r="Y195" s="108"/>
      <c r="Z195" s="108"/>
      <c r="AA195" s="108"/>
      <c r="AB195" s="108"/>
      <c r="AC195" s="108"/>
      <c r="AD195" s="108"/>
      <c r="AE195" s="108"/>
      <c r="AF195" s="108"/>
      <c r="AG195" s="108"/>
      <c r="AH195" s="108"/>
      <c r="AI195" s="108"/>
      <c r="AJ195" s="108"/>
      <c r="AK195" s="108"/>
      <c r="AL195" s="108"/>
      <c r="AM195" s="108"/>
      <c r="AN195" s="108"/>
      <c r="AO195" s="108"/>
      <c r="AP195" s="108"/>
      <c r="AQ195" s="108"/>
      <c r="AR195" s="108"/>
      <c r="AS195" s="108"/>
      <c r="AT195" s="108"/>
      <c r="AU195" s="108"/>
      <c r="AV195" s="108"/>
      <c r="AW195" s="108"/>
      <c r="AX195" s="108"/>
      <c r="AY195" s="108"/>
      <c r="AZ195" s="108"/>
      <c r="BA195" s="108"/>
      <c r="BB195" s="108"/>
      <c r="BC195" s="108"/>
      <c r="BD195" s="108"/>
      <c r="BE195" s="108"/>
      <c r="BF195" s="108"/>
      <c r="BG195" s="108"/>
    </row>
    <row r="196" spans="1:59" x14ac:dyDescent="0.25">
      <c r="A196" s="108"/>
      <c r="B196" s="108"/>
      <c r="C196" s="108"/>
      <c r="D196" s="108"/>
      <c r="E196" s="108"/>
      <c r="F196" s="108"/>
      <c r="G196" s="108"/>
      <c r="H196" s="108"/>
      <c r="I196" s="108"/>
      <c r="J196" s="108"/>
      <c r="K196" s="108"/>
      <c r="L196" s="108"/>
      <c r="M196" s="108"/>
      <c r="N196" s="108"/>
      <c r="O196" s="108"/>
      <c r="P196" s="108"/>
      <c r="Q196" s="108"/>
      <c r="R196" s="108"/>
      <c r="S196" s="108"/>
      <c r="T196" s="108"/>
      <c r="U196" s="108"/>
      <c r="V196" s="108"/>
      <c r="W196" s="108"/>
      <c r="X196" s="108"/>
      <c r="Y196" s="108"/>
      <c r="Z196" s="108"/>
      <c r="AA196" s="108"/>
      <c r="AB196" s="108"/>
      <c r="AC196" s="108"/>
      <c r="AD196" s="108"/>
      <c r="AE196" s="108"/>
      <c r="AF196" s="108"/>
      <c r="AG196" s="108"/>
      <c r="AH196" s="108"/>
      <c r="AI196" s="108"/>
      <c r="AJ196" s="108"/>
      <c r="AK196" s="108"/>
      <c r="AL196" s="108"/>
      <c r="AM196" s="108"/>
      <c r="AN196" s="108"/>
      <c r="AO196" s="108"/>
      <c r="AP196" s="108"/>
      <c r="AQ196" s="108"/>
      <c r="AR196" s="108"/>
      <c r="AS196" s="108"/>
      <c r="AT196" s="108"/>
      <c r="AU196" s="108"/>
      <c r="AV196" s="108"/>
      <c r="AW196" s="108"/>
      <c r="AX196" s="108"/>
      <c r="AY196" s="108"/>
      <c r="AZ196" s="108"/>
      <c r="BA196" s="108"/>
      <c r="BB196" s="108"/>
      <c r="BC196" s="108"/>
      <c r="BD196" s="108"/>
      <c r="BE196" s="108"/>
      <c r="BF196" s="108"/>
      <c r="BG196" s="108"/>
    </row>
    <row r="197" spans="1:59" x14ac:dyDescent="0.25">
      <c r="A197" s="108"/>
      <c r="B197" s="108"/>
      <c r="C197" s="108"/>
      <c r="D197" s="108"/>
      <c r="E197" s="108"/>
      <c r="F197" s="108"/>
      <c r="G197" s="108"/>
      <c r="H197" s="108"/>
      <c r="I197" s="108"/>
      <c r="J197" s="108"/>
      <c r="K197" s="108"/>
      <c r="L197" s="108"/>
      <c r="M197" s="108"/>
      <c r="N197" s="108"/>
      <c r="O197" s="108"/>
      <c r="P197" s="108"/>
      <c r="Q197" s="108"/>
      <c r="R197" s="108"/>
      <c r="S197" s="108"/>
      <c r="T197" s="108"/>
      <c r="U197" s="108"/>
      <c r="V197" s="108"/>
      <c r="W197" s="108"/>
      <c r="X197" s="108"/>
      <c r="Y197" s="108"/>
      <c r="Z197" s="108"/>
      <c r="AA197" s="108"/>
      <c r="AB197" s="108"/>
      <c r="AC197" s="108"/>
      <c r="AD197" s="108"/>
      <c r="AE197" s="108"/>
      <c r="AF197" s="108"/>
      <c r="AG197" s="108"/>
      <c r="AH197" s="108"/>
      <c r="AI197" s="108"/>
      <c r="AJ197" s="108"/>
      <c r="AK197" s="108"/>
      <c r="AL197" s="108"/>
      <c r="AM197" s="108"/>
      <c r="AN197" s="108"/>
      <c r="AO197" s="108"/>
      <c r="AP197" s="108"/>
      <c r="AQ197" s="108"/>
      <c r="AR197" s="108"/>
      <c r="AS197" s="108"/>
      <c r="AT197" s="108"/>
      <c r="AU197" s="108"/>
      <c r="AV197" s="108"/>
      <c r="AW197" s="108"/>
      <c r="AX197" s="108"/>
      <c r="AY197" s="108"/>
      <c r="AZ197" s="108"/>
      <c r="BA197" s="108"/>
      <c r="BB197" s="108"/>
      <c r="BC197" s="108"/>
      <c r="BD197" s="108"/>
      <c r="BE197" s="108"/>
      <c r="BF197" s="108"/>
      <c r="BG197" s="108"/>
    </row>
    <row r="198" spans="1:59" x14ac:dyDescent="0.25">
      <c r="A198" s="108"/>
      <c r="B198" s="108"/>
      <c r="C198" s="108"/>
      <c r="D198" s="108"/>
      <c r="E198" s="108"/>
      <c r="F198" s="108"/>
      <c r="G198" s="108"/>
      <c r="H198" s="108"/>
      <c r="I198" s="108"/>
      <c r="J198" s="108"/>
      <c r="K198" s="108"/>
      <c r="L198" s="108"/>
      <c r="M198" s="108"/>
      <c r="N198" s="108"/>
      <c r="O198" s="108"/>
      <c r="P198" s="108"/>
      <c r="Q198" s="108"/>
      <c r="R198" s="108"/>
      <c r="S198" s="108"/>
      <c r="T198" s="108"/>
      <c r="U198" s="108"/>
      <c r="V198" s="108"/>
      <c r="W198" s="108"/>
      <c r="X198" s="108"/>
      <c r="Y198" s="108"/>
      <c r="Z198" s="108"/>
      <c r="AA198" s="108"/>
      <c r="AB198" s="108"/>
      <c r="AC198" s="108"/>
      <c r="AD198" s="108"/>
      <c r="AE198" s="108"/>
      <c r="AF198" s="108"/>
      <c r="AG198" s="108"/>
      <c r="AH198" s="108"/>
      <c r="AI198" s="108"/>
      <c r="AJ198" s="108"/>
      <c r="AK198" s="108"/>
      <c r="AL198" s="108"/>
      <c r="AM198" s="108"/>
      <c r="AN198" s="108"/>
      <c r="AO198" s="108"/>
      <c r="AP198" s="108"/>
      <c r="AQ198" s="108"/>
      <c r="AR198" s="108"/>
      <c r="AS198" s="108"/>
      <c r="AT198" s="108"/>
      <c r="AU198" s="108"/>
      <c r="AV198" s="108"/>
      <c r="AW198" s="108"/>
      <c r="AX198" s="108"/>
      <c r="AY198" s="108"/>
      <c r="AZ198" s="108"/>
      <c r="BA198" s="108"/>
      <c r="BB198" s="108"/>
      <c r="BC198" s="108"/>
      <c r="BD198" s="108"/>
      <c r="BE198" s="108"/>
      <c r="BF198" s="108"/>
      <c r="BG198" s="108"/>
    </row>
    <row r="199" spans="1:59" x14ac:dyDescent="0.25">
      <c r="A199" s="108"/>
      <c r="B199" s="108"/>
      <c r="C199" s="108"/>
      <c r="D199" s="108"/>
      <c r="E199" s="108"/>
      <c r="F199" s="108"/>
      <c r="G199" s="108"/>
      <c r="H199" s="108"/>
      <c r="I199" s="108"/>
      <c r="J199" s="108"/>
      <c r="K199" s="108"/>
      <c r="L199" s="108"/>
      <c r="M199" s="108"/>
      <c r="N199" s="108"/>
      <c r="O199" s="108"/>
      <c r="P199" s="108"/>
      <c r="Q199" s="108"/>
      <c r="R199" s="108"/>
      <c r="S199" s="108"/>
      <c r="T199" s="108"/>
      <c r="U199" s="108"/>
      <c r="V199" s="108"/>
      <c r="W199" s="108"/>
      <c r="X199" s="108"/>
      <c r="Y199" s="108"/>
      <c r="Z199" s="108"/>
      <c r="AA199" s="108"/>
      <c r="AB199" s="108"/>
      <c r="AC199" s="108"/>
      <c r="AD199" s="108"/>
      <c r="AE199" s="108"/>
      <c r="AF199" s="108"/>
      <c r="AG199" s="108"/>
      <c r="AH199" s="108"/>
      <c r="AI199" s="108"/>
      <c r="AJ199" s="108"/>
      <c r="AK199" s="108"/>
      <c r="AL199" s="108"/>
      <c r="AM199" s="108"/>
      <c r="AN199" s="108"/>
      <c r="AO199" s="108"/>
      <c r="AP199" s="108"/>
      <c r="AQ199" s="108"/>
      <c r="AR199" s="108"/>
      <c r="AS199" s="108"/>
      <c r="AT199" s="108"/>
      <c r="AU199" s="108"/>
      <c r="AV199" s="108"/>
      <c r="AW199" s="108"/>
      <c r="AX199" s="108"/>
      <c r="AY199" s="108"/>
      <c r="AZ199" s="108"/>
      <c r="BA199" s="108"/>
      <c r="BB199" s="108"/>
      <c r="BC199" s="108"/>
      <c r="BD199" s="108"/>
      <c r="BE199" s="108"/>
      <c r="BF199" s="108"/>
      <c r="BG199" s="108"/>
    </row>
    <row r="200" spans="1:59" x14ac:dyDescent="0.25">
      <c r="A200" s="108"/>
      <c r="B200" s="108"/>
      <c r="C200" s="108"/>
      <c r="D200" s="108"/>
      <c r="E200" s="108"/>
      <c r="F200" s="108"/>
      <c r="G200" s="108"/>
      <c r="H200" s="108"/>
      <c r="I200" s="108"/>
      <c r="J200" s="108"/>
      <c r="K200" s="108"/>
      <c r="L200" s="108"/>
      <c r="M200" s="108"/>
      <c r="N200" s="108"/>
      <c r="O200" s="108"/>
      <c r="P200" s="108"/>
      <c r="Q200" s="108"/>
      <c r="R200" s="108"/>
      <c r="S200" s="108"/>
      <c r="T200" s="108"/>
      <c r="U200" s="108"/>
      <c r="V200" s="108"/>
      <c r="W200" s="108"/>
      <c r="X200" s="108"/>
      <c r="Y200" s="108"/>
      <c r="Z200" s="108"/>
      <c r="AA200" s="108"/>
      <c r="AB200" s="108"/>
      <c r="AC200" s="108"/>
      <c r="AD200" s="108"/>
      <c r="AE200" s="108"/>
      <c r="AF200" s="108"/>
      <c r="AG200" s="108"/>
      <c r="AH200" s="108"/>
      <c r="AI200" s="108"/>
      <c r="AJ200" s="108"/>
      <c r="AK200" s="108"/>
      <c r="AL200" s="108"/>
      <c r="AM200" s="108"/>
      <c r="AN200" s="108"/>
      <c r="AO200" s="108"/>
      <c r="AP200" s="108"/>
      <c r="AQ200" s="108"/>
      <c r="AR200" s="108"/>
      <c r="AS200" s="108"/>
      <c r="AT200" s="108"/>
      <c r="AU200" s="108"/>
      <c r="AV200" s="108"/>
      <c r="AW200" s="108"/>
      <c r="AX200" s="108"/>
      <c r="AY200" s="108"/>
      <c r="AZ200" s="108"/>
      <c r="BA200" s="108"/>
      <c r="BB200" s="108"/>
      <c r="BC200" s="108"/>
      <c r="BD200" s="108"/>
      <c r="BE200" s="108"/>
      <c r="BF200" s="108"/>
      <c r="BG200" s="108"/>
    </row>
    <row r="201" spans="1:59" x14ac:dyDescent="0.25">
      <c r="A201" s="108"/>
      <c r="B201" s="108"/>
      <c r="C201" s="108"/>
      <c r="D201" s="108"/>
      <c r="E201" s="108"/>
      <c r="F201" s="108"/>
      <c r="G201" s="108"/>
      <c r="H201" s="108"/>
      <c r="I201" s="108"/>
      <c r="J201" s="108"/>
      <c r="K201" s="108"/>
      <c r="L201" s="108"/>
      <c r="M201" s="108"/>
      <c r="N201" s="108"/>
      <c r="O201" s="108"/>
      <c r="P201" s="108"/>
      <c r="Q201" s="108"/>
      <c r="R201" s="108"/>
      <c r="S201" s="108"/>
      <c r="T201" s="108"/>
      <c r="U201" s="108"/>
      <c r="V201" s="108"/>
      <c r="W201" s="108"/>
      <c r="X201" s="108"/>
      <c r="Y201" s="108"/>
      <c r="Z201" s="108"/>
      <c r="AA201" s="108"/>
      <c r="AB201" s="108"/>
      <c r="AC201" s="108"/>
      <c r="AD201" s="108"/>
      <c r="AE201" s="108"/>
      <c r="AF201" s="108"/>
      <c r="AG201" s="108"/>
      <c r="AH201" s="108"/>
      <c r="AI201" s="108"/>
      <c r="AJ201" s="108"/>
      <c r="AK201" s="108"/>
      <c r="AL201" s="108"/>
      <c r="AM201" s="108"/>
      <c r="AN201" s="108"/>
      <c r="AO201" s="108"/>
      <c r="AP201" s="108"/>
      <c r="AQ201" s="108"/>
      <c r="AR201" s="108"/>
      <c r="AS201" s="108"/>
      <c r="AT201" s="108"/>
      <c r="AU201" s="108"/>
      <c r="AV201" s="108"/>
      <c r="AW201" s="108"/>
      <c r="AX201" s="108"/>
      <c r="AY201" s="108"/>
      <c r="AZ201" s="108"/>
      <c r="BA201" s="108"/>
      <c r="BB201" s="108"/>
      <c r="BC201" s="108"/>
      <c r="BD201" s="108"/>
      <c r="BE201" s="108"/>
      <c r="BF201" s="108"/>
      <c r="BG201" s="108"/>
    </row>
    <row r="202" spans="1:59" x14ac:dyDescent="0.25">
      <c r="A202" s="108"/>
      <c r="B202" s="108"/>
      <c r="C202" s="108"/>
      <c r="D202" s="108"/>
      <c r="E202" s="108"/>
      <c r="F202" s="108"/>
      <c r="G202" s="108"/>
      <c r="H202" s="108"/>
      <c r="I202" s="108"/>
      <c r="J202" s="108"/>
      <c r="K202" s="108"/>
      <c r="L202" s="108"/>
      <c r="M202" s="108"/>
      <c r="N202" s="108"/>
      <c r="O202" s="108"/>
      <c r="P202" s="108"/>
      <c r="Q202" s="108"/>
      <c r="R202" s="108"/>
      <c r="S202" s="108"/>
      <c r="T202" s="108"/>
      <c r="U202" s="108"/>
      <c r="V202" s="108"/>
      <c r="W202" s="108"/>
      <c r="X202" s="108"/>
      <c r="Y202" s="108"/>
      <c r="Z202" s="108"/>
      <c r="AA202" s="108"/>
      <c r="AB202" s="108"/>
      <c r="AC202" s="108"/>
      <c r="AD202" s="108"/>
      <c r="AE202" s="108"/>
      <c r="AF202" s="108"/>
      <c r="AG202" s="108"/>
      <c r="AH202" s="108"/>
      <c r="AI202" s="108"/>
      <c r="AJ202" s="108"/>
      <c r="AK202" s="108"/>
      <c r="AL202" s="108"/>
      <c r="AM202" s="108"/>
      <c r="AN202" s="108"/>
      <c r="AO202" s="108"/>
      <c r="AP202" s="108"/>
      <c r="AQ202" s="108"/>
      <c r="AR202" s="108"/>
      <c r="AS202" s="108"/>
      <c r="AT202" s="108"/>
      <c r="AU202" s="108"/>
      <c r="AV202" s="108"/>
      <c r="AW202" s="108"/>
      <c r="AX202" s="108"/>
      <c r="AY202" s="108"/>
      <c r="AZ202" s="108"/>
      <c r="BA202" s="108"/>
      <c r="BB202" s="108"/>
      <c r="BC202" s="108"/>
      <c r="BD202" s="108"/>
      <c r="BE202" s="108"/>
      <c r="BF202" s="108"/>
      <c r="BG202" s="108"/>
    </row>
    <row r="203" spans="1:59" x14ac:dyDescent="0.25">
      <c r="A203" s="108"/>
      <c r="B203" s="108"/>
      <c r="C203" s="108"/>
      <c r="D203" s="108"/>
      <c r="E203" s="108"/>
      <c r="F203" s="108"/>
      <c r="G203" s="108"/>
      <c r="H203" s="108"/>
      <c r="I203" s="108"/>
      <c r="J203" s="108"/>
      <c r="K203" s="108"/>
      <c r="L203" s="108"/>
      <c r="M203" s="108"/>
      <c r="N203" s="108"/>
      <c r="O203" s="108"/>
      <c r="P203" s="108"/>
      <c r="Q203" s="108"/>
      <c r="R203" s="108"/>
      <c r="S203" s="108"/>
      <c r="T203" s="108"/>
      <c r="U203" s="108"/>
      <c r="V203" s="108"/>
      <c r="W203" s="108"/>
      <c r="X203" s="108"/>
      <c r="Y203" s="108"/>
      <c r="Z203" s="108"/>
      <c r="AA203" s="108"/>
      <c r="AB203" s="108"/>
      <c r="AC203" s="108"/>
      <c r="AD203" s="108"/>
      <c r="AE203" s="108"/>
      <c r="AF203" s="108"/>
      <c r="AG203" s="108"/>
      <c r="AH203" s="108"/>
      <c r="AI203" s="108"/>
      <c r="AJ203" s="108"/>
      <c r="AK203" s="108"/>
      <c r="AL203" s="108"/>
      <c r="AM203" s="108"/>
      <c r="AN203" s="108"/>
      <c r="AO203" s="108"/>
      <c r="AP203" s="108"/>
      <c r="AQ203" s="108"/>
      <c r="AR203" s="108"/>
      <c r="AS203" s="108"/>
      <c r="AT203" s="108"/>
      <c r="AU203" s="108"/>
      <c r="AV203" s="108"/>
      <c r="AW203" s="108"/>
      <c r="AX203" s="108"/>
      <c r="AY203" s="108"/>
      <c r="AZ203" s="108"/>
      <c r="BA203" s="108"/>
      <c r="BB203" s="108"/>
      <c r="BC203" s="108"/>
      <c r="BD203" s="108"/>
      <c r="BE203" s="108"/>
      <c r="BF203" s="108"/>
      <c r="BG203" s="108"/>
    </row>
    <row r="204" spans="1:59" x14ac:dyDescent="0.25">
      <c r="A204" s="108"/>
      <c r="B204" s="108"/>
      <c r="C204" s="108"/>
      <c r="D204" s="108"/>
      <c r="E204" s="108"/>
      <c r="F204" s="108"/>
      <c r="G204" s="108"/>
      <c r="H204" s="108"/>
      <c r="I204" s="108"/>
      <c r="J204" s="108"/>
      <c r="K204" s="108"/>
      <c r="L204" s="108"/>
      <c r="M204" s="108"/>
      <c r="N204" s="108"/>
      <c r="O204" s="108"/>
      <c r="P204" s="108"/>
      <c r="Q204" s="108"/>
      <c r="R204" s="108"/>
      <c r="S204" s="108"/>
      <c r="T204" s="108"/>
      <c r="U204" s="108"/>
      <c r="V204" s="108"/>
      <c r="W204" s="108"/>
      <c r="X204" s="108"/>
      <c r="Y204" s="108"/>
      <c r="Z204" s="108"/>
      <c r="AA204" s="108"/>
      <c r="AB204" s="108"/>
      <c r="AC204" s="108"/>
      <c r="AD204" s="108"/>
      <c r="AE204" s="108"/>
      <c r="AF204" s="108"/>
      <c r="AG204" s="108"/>
      <c r="AH204" s="108"/>
      <c r="AI204" s="108"/>
      <c r="AJ204" s="108"/>
      <c r="AK204" s="108"/>
      <c r="AL204" s="108"/>
      <c r="AM204" s="108"/>
      <c r="AN204" s="108"/>
      <c r="AO204" s="108"/>
      <c r="AP204" s="108"/>
      <c r="AQ204" s="108"/>
      <c r="AR204" s="108"/>
      <c r="AS204" s="108"/>
      <c r="AT204" s="108"/>
      <c r="AU204" s="108"/>
      <c r="AV204" s="108"/>
      <c r="AW204" s="108"/>
      <c r="AX204" s="108"/>
      <c r="AY204" s="108"/>
      <c r="AZ204" s="108"/>
      <c r="BA204" s="108"/>
      <c r="BB204" s="108"/>
      <c r="BC204" s="108"/>
      <c r="BD204" s="108"/>
      <c r="BE204" s="108"/>
      <c r="BF204" s="108"/>
      <c r="BG204" s="108"/>
    </row>
    <row r="205" spans="1:59" x14ac:dyDescent="0.25">
      <c r="A205" s="108"/>
      <c r="B205" s="108"/>
      <c r="C205" s="108"/>
      <c r="D205" s="108"/>
      <c r="E205" s="108"/>
      <c r="F205" s="108"/>
      <c r="G205" s="108"/>
      <c r="H205" s="108"/>
      <c r="I205" s="108"/>
      <c r="J205" s="108"/>
      <c r="K205" s="108"/>
      <c r="L205" s="108"/>
      <c r="M205" s="108"/>
      <c r="N205" s="108"/>
      <c r="O205" s="108"/>
      <c r="P205" s="108"/>
      <c r="Q205" s="108"/>
      <c r="R205" s="108"/>
      <c r="S205" s="108"/>
      <c r="T205" s="108"/>
      <c r="U205" s="108"/>
      <c r="V205" s="108"/>
      <c r="W205" s="108"/>
      <c r="X205" s="108"/>
      <c r="Y205" s="108"/>
      <c r="Z205" s="108"/>
      <c r="AA205" s="108"/>
      <c r="AB205" s="108"/>
      <c r="AC205" s="108"/>
      <c r="AD205" s="108"/>
      <c r="AE205" s="108"/>
      <c r="AF205" s="108"/>
      <c r="AG205" s="108"/>
      <c r="AH205" s="108"/>
      <c r="AI205" s="108"/>
      <c r="AJ205" s="108"/>
      <c r="AK205" s="108"/>
      <c r="AL205" s="108"/>
      <c r="AM205" s="108"/>
      <c r="AN205" s="108"/>
      <c r="AO205" s="108"/>
      <c r="AP205" s="108"/>
      <c r="AQ205" s="108"/>
      <c r="AR205" s="108"/>
      <c r="AS205" s="108"/>
      <c r="AT205" s="108"/>
      <c r="AU205" s="108"/>
      <c r="AV205" s="108"/>
      <c r="AW205" s="108"/>
      <c r="AX205" s="108"/>
      <c r="AY205" s="108"/>
      <c r="AZ205" s="108"/>
      <c r="BA205" s="108"/>
      <c r="BB205" s="108"/>
      <c r="BC205" s="108"/>
      <c r="BD205" s="108"/>
      <c r="BE205" s="108"/>
      <c r="BF205" s="108"/>
      <c r="BG205" s="108"/>
    </row>
    <row r="206" spans="1:59" x14ac:dyDescent="0.25">
      <c r="A206" s="108"/>
      <c r="B206" s="108"/>
      <c r="C206" s="108"/>
      <c r="D206" s="108"/>
      <c r="E206" s="108"/>
      <c r="F206" s="108"/>
      <c r="G206" s="108"/>
      <c r="H206" s="108"/>
      <c r="I206" s="108"/>
      <c r="J206" s="108"/>
      <c r="K206" s="108"/>
      <c r="L206" s="108"/>
      <c r="M206" s="108"/>
      <c r="N206" s="108"/>
      <c r="O206" s="108"/>
      <c r="P206" s="108"/>
      <c r="Q206" s="108"/>
      <c r="R206" s="108"/>
      <c r="S206" s="108"/>
      <c r="T206" s="108"/>
      <c r="U206" s="108"/>
      <c r="V206" s="108"/>
      <c r="W206" s="108"/>
      <c r="X206" s="108"/>
      <c r="Y206" s="108"/>
      <c r="Z206" s="108"/>
      <c r="AA206" s="108"/>
      <c r="AB206" s="108"/>
      <c r="AC206" s="108"/>
      <c r="AD206" s="108"/>
      <c r="AE206" s="108"/>
      <c r="AF206" s="108"/>
      <c r="AG206" s="108"/>
      <c r="AH206" s="108"/>
      <c r="AI206" s="108"/>
      <c r="AJ206" s="108"/>
      <c r="AK206" s="108"/>
      <c r="AL206" s="108"/>
      <c r="AM206" s="108"/>
      <c r="AN206" s="108"/>
      <c r="AO206" s="108"/>
      <c r="AP206" s="108"/>
      <c r="AQ206" s="108"/>
      <c r="AR206" s="108"/>
      <c r="AS206" s="108"/>
      <c r="AT206" s="108"/>
      <c r="AU206" s="108"/>
      <c r="AV206" s="108"/>
      <c r="AW206" s="108"/>
      <c r="AX206" s="108"/>
      <c r="AY206" s="108"/>
      <c r="AZ206" s="108"/>
      <c r="BA206" s="108"/>
      <c r="BB206" s="108"/>
      <c r="BC206" s="108"/>
      <c r="BD206" s="108"/>
      <c r="BE206" s="108"/>
      <c r="BF206" s="108"/>
      <c r="BG206" s="108"/>
    </row>
    <row r="207" spans="1:59" x14ac:dyDescent="0.25">
      <c r="A207" s="108"/>
      <c r="B207" s="108"/>
      <c r="C207" s="108"/>
      <c r="D207" s="108"/>
      <c r="E207" s="108"/>
      <c r="F207" s="108"/>
      <c r="G207" s="108"/>
      <c r="H207" s="108"/>
      <c r="I207" s="108"/>
      <c r="J207" s="108"/>
      <c r="K207" s="108"/>
      <c r="L207" s="108"/>
      <c r="M207" s="108"/>
      <c r="N207" s="108"/>
      <c r="O207" s="108"/>
      <c r="P207" s="108"/>
      <c r="Q207" s="108"/>
      <c r="R207" s="108"/>
      <c r="S207" s="108"/>
      <c r="T207" s="108"/>
      <c r="U207" s="108"/>
      <c r="V207" s="108"/>
      <c r="W207" s="108"/>
      <c r="X207" s="108"/>
      <c r="Y207" s="108"/>
      <c r="Z207" s="108"/>
      <c r="AA207" s="108"/>
      <c r="AB207" s="108"/>
      <c r="AC207" s="108"/>
      <c r="AD207" s="108"/>
      <c r="AE207" s="108"/>
      <c r="AF207" s="108"/>
      <c r="AG207" s="108"/>
      <c r="AH207" s="108"/>
      <c r="AI207" s="108"/>
      <c r="AJ207" s="108"/>
      <c r="AK207" s="108"/>
      <c r="AL207" s="108"/>
      <c r="AM207" s="108"/>
      <c r="AN207" s="108"/>
      <c r="AO207" s="108"/>
      <c r="AP207" s="108"/>
      <c r="AQ207" s="108"/>
      <c r="AR207" s="108"/>
      <c r="AS207" s="108"/>
      <c r="AT207" s="108"/>
      <c r="AU207" s="108"/>
      <c r="AV207" s="108"/>
      <c r="AW207" s="108"/>
      <c r="AX207" s="108"/>
      <c r="AY207" s="108"/>
      <c r="AZ207" s="108"/>
      <c r="BA207" s="108"/>
      <c r="BB207" s="108"/>
      <c r="BC207" s="108"/>
      <c r="BD207" s="108"/>
      <c r="BE207" s="108"/>
      <c r="BF207" s="108"/>
      <c r="BG207" s="108"/>
    </row>
    <row r="208" spans="1:59" x14ac:dyDescent="0.25">
      <c r="A208" s="108"/>
      <c r="B208" s="108"/>
      <c r="C208" s="108"/>
      <c r="D208" s="108"/>
      <c r="E208" s="108"/>
      <c r="F208" s="108"/>
      <c r="G208" s="108"/>
      <c r="H208" s="108"/>
      <c r="I208" s="108"/>
      <c r="J208" s="108"/>
      <c r="K208" s="108"/>
      <c r="L208" s="108"/>
      <c r="M208" s="108"/>
      <c r="N208" s="108"/>
      <c r="O208" s="108"/>
      <c r="P208" s="108"/>
      <c r="Q208" s="108"/>
      <c r="R208" s="108"/>
      <c r="S208" s="108"/>
      <c r="T208" s="108"/>
      <c r="U208" s="108"/>
      <c r="V208" s="108"/>
      <c r="W208" s="108"/>
      <c r="X208" s="108"/>
      <c r="Y208" s="108"/>
      <c r="Z208" s="108"/>
      <c r="AA208" s="108"/>
      <c r="AB208" s="108"/>
      <c r="AC208" s="108"/>
      <c r="AD208" s="108"/>
      <c r="AE208" s="108"/>
      <c r="AF208" s="108"/>
      <c r="AG208" s="108"/>
      <c r="AH208" s="108"/>
      <c r="AI208" s="108"/>
      <c r="AJ208" s="108"/>
      <c r="AK208" s="108"/>
      <c r="AL208" s="108"/>
      <c r="AM208" s="108"/>
      <c r="AN208" s="108"/>
      <c r="AO208" s="108"/>
      <c r="AP208" s="108"/>
      <c r="AQ208" s="108"/>
      <c r="AR208" s="108"/>
      <c r="AS208" s="108"/>
      <c r="AT208" s="108"/>
      <c r="AU208" s="108"/>
      <c r="AV208" s="108"/>
      <c r="AW208" s="108"/>
      <c r="AX208" s="108"/>
      <c r="AY208" s="108"/>
      <c r="AZ208" s="108"/>
      <c r="BA208" s="108"/>
      <c r="BB208" s="108"/>
      <c r="BC208" s="108"/>
      <c r="BD208" s="108"/>
      <c r="BE208" s="108"/>
      <c r="BF208" s="108"/>
      <c r="BG208" s="108"/>
    </row>
    <row r="209" spans="1:59" x14ac:dyDescent="0.25">
      <c r="A209" s="108"/>
      <c r="B209" s="108"/>
      <c r="C209" s="108"/>
      <c r="D209" s="108"/>
      <c r="E209" s="108"/>
      <c r="F209" s="108"/>
      <c r="G209" s="108"/>
      <c r="H209" s="108"/>
      <c r="I209" s="108"/>
      <c r="J209" s="108"/>
      <c r="K209" s="108"/>
      <c r="L209" s="108"/>
      <c r="M209" s="108"/>
      <c r="N209" s="108"/>
      <c r="O209" s="108"/>
      <c r="P209" s="108"/>
      <c r="Q209" s="108"/>
      <c r="R209" s="108"/>
      <c r="S209" s="108"/>
      <c r="T209" s="108"/>
      <c r="U209" s="108"/>
      <c r="V209" s="108"/>
      <c r="W209" s="108"/>
      <c r="X209" s="108"/>
      <c r="Y209" s="108"/>
      <c r="Z209" s="108"/>
      <c r="AA209" s="108"/>
      <c r="AB209" s="108"/>
      <c r="AC209" s="108"/>
      <c r="AD209" s="108"/>
      <c r="AE209" s="108"/>
      <c r="AF209" s="108"/>
      <c r="AG209" s="108"/>
      <c r="AH209" s="108"/>
      <c r="AI209" s="108"/>
      <c r="AJ209" s="108"/>
      <c r="AK209" s="108"/>
      <c r="AL209" s="108"/>
      <c r="AM209" s="108"/>
      <c r="AN209" s="108"/>
      <c r="AO209" s="108"/>
      <c r="AP209" s="108"/>
      <c r="AQ209" s="108"/>
      <c r="AR209" s="108"/>
      <c r="AS209" s="108"/>
      <c r="AT209" s="108"/>
      <c r="AU209" s="108"/>
      <c r="AV209" s="108"/>
      <c r="AW209" s="108"/>
      <c r="AX209" s="108"/>
      <c r="AY209" s="108"/>
      <c r="AZ209" s="108"/>
      <c r="BA209" s="108"/>
      <c r="BB209" s="108"/>
      <c r="BC209" s="108"/>
      <c r="BD209" s="108"/>
      <c r="BE209" s="108"/>
      <c r="BF209" s="108"/>
      <c r="BG209" s="108"/>
    </row>
    <row r="210" spans="1:59" x14ac:dyDescent="0.25">
      <c r="A210" s="108"/>
      <c r="B210" s="108"/>
      <c r="C210" s="108"/>
      <c r="D210" s="108"/>
      <c r="E210" s="108"/>
      <c r="F210" s="108"/>
      <c r="G210" s="108"/>
      <c r="H210" s="108"/>
      <c r="I210" s="108"/>
      <c r="J210" s="108"/>
      <c r="K210" s="108"/>
      <c r="L210" s="108"/>
      <c r="M210" s="108"/>
      <c r="N210" s="108"/>
      <c r="O210" s="108"/>
      <c r="P210" s="108"/>
      <c r="Q210" s="108"/>
      <c r="R210" s="108"/>
      <c r="S210" s="108"/>
      <c r="T210" s="108"/>
      <c r="U210" s="108"/>
      <c r="V210" s="108"/>
      <c r="W210" s="108"/>
      <c r="X210" s="108"/>
      <c r="Y210" s="108"/>
      <c r="Z210" s="108"/>
      <c r="AA210" s="108"/>
      <c r="AB210" s="108"/>
      <c r="AC210" s="108"/>
      <c r="AD210" s="108"/>
      <c r="AE210" s="108"/>
      <c r="AF210" s="108"/>
      <c r="AG210" s="108"/>
      <c r="AH210" s="108"/>
      <c r="AI210" s="108"/>
      <c r="AJ210" s="108"/>
      <c r="AK210" s="108"/>
      <c r="AL210" s="108"/>
      <c r="AM210" s="108"/>
      <c r="AN210" s="108"/>
      <c r="AO210" s="108"/>
      <c r="AP210" s="108"/>
      <c r="AQ210" s="108"/>
      <c r="AR210" s="108"/>
      <c r="AS210" s="108"/>
      <c r="AT210" s="108"/>
      <c r="AU210" s="108"/>
      <c r="AV210" s="108"/>
      <c r="AW210" s="108"/>
      <c r="AX210" s="108"/>
      <c r="AY210" s="108"/>
      <c r="AZ210" s="108"/>
      <c r="BA210" s="108"/>
      <c r="BB210" s="108"/>
      <c r="BC210" s="108"/>
      <c r="BD210" s="108"/>
      <c r="BE210" s="108"/>
      <c r="BF210" s="108"/>
      <c r="BG210" s="108"/>
    </row>
    <row r="211" spans="1:59" x14ac:dyDescent="0.25">
      <c r="A211" s="108"/>
      <c r="B211" s="108"/>
      <c r="C211" s="108"/>
      <c r="D211" s="108"/>
      <c r="E211" s="108"/>
      <c r="F211" s="108"/>
      <c r="G211" s="108"/>
      <c r="H211" s="108"/>
      <c r="I211" s="108"/>
      <c r="J211" s="108"/>
      <c r="K211" s="108"/>
      <c r="L211" s="108"/>
      <c r="M211" s="108"/>
      <c r="N211" s="108"/>
      <c r="O211" s="108"/>
      <c r="P211" s="108"/>
      <c r="Q211" s="108"/>
      <c r="R211" s="108"/>
      <c r="S211" s="108"/>
      <c r="T211" s="108"/>
      <c r="U211" s="108"/>
      <c r="V211" s="108"/>
      <c r="W211" s="108"/>
      <c r="X211" s="108"/>
      <c r="Y211" s="108"/>
      <c r="Z211" s="108"/>
      <c r="AA211" s="108"/>
      <c r="AB211" s="108"/>
      <c r="AC211" s="108"/>
      <c r="AD211" s="108"/>
      <c r="AE211" s="108"/>
      <c r="AF211" s="108"/>
      <c r="AG211" s="108"/>
      <c r="AH211" s="108"/>
      <c r="AI211" s="108"/>
      <c r="AJ211" s="108"/>
      <c r="AK211" s="108"/>
      <c r="AL211" s="108"/>
      <c r="AM211" s="108"/>
      <c r="AN211" s="108"/>
      <c r="AO211" s="108"/>
      <c r="AP211" s="108"/>
      <c r="AQ211" s="108"/>
      <c r="AR211" s="108"/>
      <c r="AS211" s="108"/>
      <c r="AT211" s="108"/>
      <c r="AU211" s="108"/>
      <c r="AV211" s="108"/>
      <c r="AW211" s="108"/>
      <c r="AX211" s="108"/>
      <c r="AY211" s="108"/>
      <c r="AZ211" s="108"/>
      <c r="BA211" s="108"/>
      <c r="BB211" s="108"/>
      <c r="BC211" s="108"/>
      <c r="BD211" s="108"/>
      <c r="BE211" s="108"/>
      <c r="BF211" s="108"/>
      <c r="BG211" s="108"/>
    </row>
    <row r="212" spans="1:59" x14ac:dyDescent="0.25">
      <c r="A212" s="108"/>
      <c r="B212" s="108"/>
      <c r="C212" s="108"/>
      <c r="D212" s="108"/>
      <c r="E212" s="108"/>
      <c r="F212" s="108"/>
      <c r="G212" s="108"/>
      <c r="H212" s="108"/>
      <c r="I212" s="108"/>
      <c r="J212" s="108"/>
      <c r="K212" s="108"/>
      <c r="L212" s="108"/>
      <c r="M212" s="108"/>
      <c r="N212" s="108"/>
      <c r="O212" s="108"/>
      <c r="P212" s="108"/>
      <c r="Q212" s="108"/>
      <c r="R212" s="108"/>
      <c r="S212" s="108"/>
      <c r="T212" s="108"/>
      <c r="U212" s="108"/>
      <c r="V212" s="108"/>
      <c r="W212" s="108"/>
      <c r="X212" s="108"/>
      <c r="Y212" s="108"/>
      <c r="Z212" s="108"/>
      <c r="AA212" s="108"/>
      <c r="AB212" s="108"/>
      <c r="AC212" s="108"/>
      <c r="AD212" s="108"/>
      <c r="AE212" s="108"/>
      <c r="AF212" s="108"/>
      <c r="AG212" s="108"/>
      <c r="AH212" s="108"/>
      <c r="AI212" s="108"/>
      <c r="AJ212" s="108"/>
      <c r="AK212" s="108"/>
      <c r="AL212" s="108"/>
      <c r="AM212" s="108"/>
      <c r="AN212" s="108"/>
      <c r="AO212" s="108"/>
      <c r="AP212" s="108"/>
      <c r="AQ212" s="108"/>
      <c r="AR212" s="108"/>
      <c r="AS212" s="108"/>
      <c r="AT212" s="108"/>
      <c r="AU212" s="108"/>
      <c r="AV212" s="108"/>
      <c r="AW212" s="108"/>
      <c r="AX212" s="108"/>
      <c r="AY212" s="108"/>
      <c r="AZ212" s="108"/>
      <c r="BA212" s="108"/>
      <c r="BB212" s="108"/>
      <c r="BC212" s="108"/>
      <c r="BD212" s="108"/>
      <c r="BE212" s="108"/>
      <c r="BF212" s="108"/>
      <c r="BG212" s="108"/>
    </row>
    <row r="213" spans="1:59" x14ac:dyDescent="0.25">
      <c r="A213" s="108"/>
      <c r="B213" s="108"/>
      <c r="C213" s="108"/>
      <c r="D213" s="108"/>
      <c r="E213" s="108"/>
      <c r="F213" s="108"/>
      <c r="G213" s="108"/>
      <c r="H213" s="108"/>
      <c r="I213" s="108"/>
      <c r="J213" s="108"/>
      <c r="K213" s="108"/>
      <c r="L213" s="108"/>
      <c r="M213" s="108"/>
      <c r="N213" s="108"/>
      <c r="O213" s="108"/>
      <c r="P213" s="108"/>
      <c r="Q213" s="108"/>
      <c r="R213" s="108"/>
      <c r="S213" s="108"/>
      <c r="T213" s="108"/>
      <c r="U213" s="108"/>
      <c r="V213" s="108"/>
      <c r="W213" s="108"/>
      <c r="X213" s="108"/>
      <c r="Y213" s="108"/>
      <c r="Z213" s="108"/>
      <c r="AA213" s="108"/>
      <c r="AB213" s="108"/>
      <c r="AC213" s="108"/>
      <c r="AD213" s="108"/>
      <c r="AE213" s="108"/>
      <c r="AF213" s="108"/>
      <c r="AG213" s="108"/>
      <c r="AH213" s="108"/>
      <c r="AI213" s="108"/>
      <c r="AJ213" s="108"/>
      <c r="AK213" s="108"/>
      <c r="AL213" s="108"/>
      <c r="AM213" s="108"/>
      <c r="AN213" s="108"/>
      <c r="AO213" s="108"/>
      <c r="AP213" s="108"/>
      <c r="AQ213" s="108"/>
      <c r="AR213" s="108"/>
      <c r="AS213" s="108"/>
      <c r="AT213" s="108"/>
      <c r="AU213" s="108"/>
      <c r="AV213" s="108"/>
      <c r="AW213" s="108"/>
      <c r="AX213" s="108"/>
      <c r="AY213" s="108"/>
      <c r="AZ213" s="108"/>
      <c r="BA213" s="108"/>
      <c r="BB213" s="108"/>
      <c r="BC213" s="108"/>
      <c r="BD213" s="108"/>
      <c r="BE213" s="108"/>
      <c r="BF213" s="108"/>
      <c r="BG213" s="108"/>
    </row>
    <row r="214" spans="1:59" x14ac:dyDescent="0.25">
      <c r="A214" s="108"/>
      <c r="B214" s="108"/>
      <c r="C214" s="108"/>
      <c r="D214" s="108"/>
      <c r="E214" s="108"/>
      <c r="F214" s="108"/>
      <c r="G214" s="108"/>
      <c r="H214" s="108"/>
      <c r="I214" s="108"/>
      <c r="J214" s="108"/>
      <c r="K214" s="108"/>
      <c r="L214" s="108"/>
      <c r="M214" s="108"/>
      <c r="N214" s="108"/>
      <c r="O214" s="108"/>
      <c r="P214" s="108"/>
      <c r="Q214" s="108"/>
      <c r="R214" s="108"/>
      <c r="S214" s="108"/>
      <c r="T214" s="108"/>
      <c r="U214" s="108"/>
      <c r="V214" s="108"/>
      <c r="W214" s="108"/>
      <c r="X214" s="108"/>
      <c r="Y214" s="108"/>
      <c r="Z214" s="108"/>
      <c r="AA214" s="108"/>
      <c r="AB214" s="108"/>
      <c r="AC214" s="108"/>
      <c r="AD214" s="108"/>
      <c r="AE214" s="108"/>
      <c r="AF214" s="108"/>
      <c r="AG214" s="108"/>
      <c r="AH214" s="108"/>
      <c r="AI214" s="108"/>
      <c r="AJ214" s="108"/>
      <c r="AK214" s="108"/>
      <c r="AL214" s="108"/>
      <c r="AM214" s="108"/>
      <c r="AN214" s="108"/>
      <c r="AO214" s="108"/>
      <c r="AP214" s="108"/>
      <c r="AQ214" s="108"/>
      <c r="AR214" s="108"/>
      <c r="AS214" s="108"/>
      <c r="AT214" s="108"/>
      <c r="AU214" s="108"/>
      <c r="AV214" s="108"/>
      <c r="AW214" s="108"/>
      <c r="AX214" s="108"/>
      <c r="AY214" s="108"/>
      <c r="AZ214" s="108"/>
      <c r="BA214" s="108"/>
      <c r="BB214" s="108"/>
      <c r="BC214" s="108"/>
      <c r="BD214" s="108"/>
      <c r="BE214" s="108"/>
      <c r="BF214" s="108"/>
      <c r="BG214" s="108"/>
    </row>
    <row r="215" spans="1:59" x14ac:dyDescent="0.25">
      <c r="A215" s="108"/>
      <c r="B215" s="108"/>
      <c r="C215" s="108"/>
      <c r="D215" s="108"/>
      <c r="E215" s="108"/>
      <c r="F215" s="108"/>
      <c r="G215" s="108"/>
      <c r="H215" s="108"/>
      <c r="I215" s="108"/>
      <c r="J215" s="108"/>
      <c r="K215" s="108"/>
      <c r="L215" s="108"/>
      <c r="M215" s="108"/>
      <c r="N215" s="108"/>
      <c r="O215" s="108"/>
      <c r="P215" s="108"/>
      <c r="Q215" s="108"/>
      <c r="R215" s="108"/>
      <c r="S215" s="108"/>
      <c r="T215" s="108"/>
      <c r="U215" s="108"/>
      <c r="V215" s="108"/>
      <c r="W215" s="108"/>
      <c r="X215" s="108"/>
      <c r="Y215" s="108"/>
      <c r="Z215" s="108"/>
      <c r="AA215" s="108"/>
      <c r="AB215" s="108"/>
      <c r="AC215" s="108"/>
      <c r="AD215" s="108"/>
      <c r="AE215" s="108"/>
      <c r="AF215" s="108"/>
      <c r="AG215" s="108"/>
      <c r="AH215" s="108"/>
      <c r="AI215" s="108"/>
      <c r="AJ215" s="108"/>
      <c r="AK215" s="108"/>
      <c r="AL215" s="108"/>
      <c r="AM215" s="108"/>
      <c r="AN215" s="108"/>
      <c r="AO215" s="108"/>
      <c r="AP215" s="108"/>
      <c r="AQ215" s="108"/>
      <c r="AR215" s="108"/>
      <c r="AS215" s="108"/>
      <c r="AT215" s="108"/>
      <c r="AU215" s="108"/>
      <c r="AV215" s="108"/>
      <c r="AW215" s="108"/>
      <c r="AX215" s="108"/>
      <c r="AY215" s="108"/>
      <c r="AZ215" s="108"/>
      <c r="BA215" s="108"/>
      <c r="BB215" s="108"/>
      <c r="BC215" s="108"/>
      <c r="BD215" s="108"/>
      <c r="BE215" s="108"/>
      <c r="BF215" s="108"/>
      <c r="BG215" s="108"/>
    </row>
    <row r="216" spans="1:59" x14ac:dyDescent="0.25">
      <c r="A216" s="108"/>
      <c r="B216" s="108"/>
      <c r="C216" s="108"/>
      <c r="D216" s="108"/>
      <c r="E216" s="108"/>
      <c r="F216" s="108"/>
      <c r="G216" s="108"/>
      <c r="H216" s="108"/>
      <c r="I216" s="108"/>
      <c r="J216" s="108"/>
      <c r="K216" s="108"/>
      <c r="L216" s="108"/>
      <c r="M216" s="108"/>
      <c r="N216" s="108"/>
      <c r="O216" s="108"/>
      <c r="P216" s="108"/>
      <c r="Q216" s="108"/>
      <c r="R216" s="108"/>
      <c r="S216" s="108"/>
      <c r="T216" s="108"/>
      <c r="U216" s="108"/>
      <c r="V216" s="108"/>
      <c r="W216" s="108"/>
      <c r="X216" s="108"/>
      <c r="Y216" s="108"/>
      <c r="Z216" s="108"/>
      <c r="AA216" s="108"/>
      <c r="AB216" s="108"/>
      <c r="AC216" s="108"/>
      <c r="AD216" s="108"/>
      <c r="AE216" s="108"/>
      <c r="AF216" s="108"/>
      <c r="AG216" s="108"/>
      <c r="AH216" s="108"/>
      <c r="AI216" s="108"/>
      <c r="AJ216" s="108"/>
      <c r="AK216" s="108"/>
      <c r="AL216" s="108"/>
      <c r="AM216" s="108"/>
      <c r="AN216" s="108"/>
      <c r="AO216" s="108"/>
      <c r="AP216" s="108"/>
      <c r="AQ216" s="108"/>
      <c r="AR216" s="108"/>
      <c r="AS216" s="108"/>
      <c r="AT216" s="108"/>
      <c r="AU216" s="108"/>
      <c r="AV216" s="108"/>
      <c r="AW216" s="108"/>
      <c r="AX216" s="108"/>
      <c r="AY216" s="108"/>
      <c r="AZ216" s="108"/>
      <c r="BA216" s="108"/>
      <c r="BB216" s="108"/>
      <c r="BC216" s="108"/>
      <c r="BD216" s="108"/>
      <c r="BE216" s="108"/>
      <c r="BF216" s="108"/>
      <c r="BG216" s="108"/>
    </row>
    <row r="217" spans="1:59" x14ac:dyDescent="0.25">
      <c r="A217" s="108"/>
      <c r="B217" s="108"/>
      <c r="C217" s="108"/>
      <c r="D217" s="108"/>
      <c r="E217" s="108"/>
      <c r="F217" s="108"/>
      <c r="G217" s="108"/>
      <c r="H217" s="108"/>
      <c r="I217" s="108"/>
      <c r="J217" s="108"/>
      <c r="K217" s="108"/>
      <c r="L217" s="108"/>
      <c r="M217" s="108"/>
      <c r="N217" s="108"/>
      <c r="O217" s="108"/>
      <c r="P217" s="108"/>
      <c r="Q217" s="108"/>
      <c r="R217" s="108"/>
      <c r="S217" s="108"/>
      <c r="T217" s="108"/>
      <c r="U217" s="108"/>
      <c r="V217" s="108"/>
      <c r="W217" s="108"/>
      <c r="X217" s="108"/>
      <c r="Y217" s="108"/>
      <c r="Z217" s="108"/>
      <c r="AA217" s="108"/>
      <c r="AB217" s="108"/>
      <c r="AC217" s="108"/>
      <c r="AD217" s="108"/>
      <c r="AE217" s="108"/>
      <c r="AF217" s="108"/>
      <c r="AG217" s="108"/>
      <c r="AH217" s="108"/>
      <c r="AI217" s="108"/>
      <c r="AJ217" s="108"/>
      <c r="AK217" s="108"/>
      <c r="AL217" s="108"/>
      <c r="AM217" s="108"/>
      <c r="AN217" s="108"/>
      <c r="AO217" s="108"/>
      <c r="AP217" s="108"/>
      <c r="AQ217" s="108"/>
      <c r="AR217" s="108"/>
      <c r="AS217" s="108"/>
      <c r="AT217" s="108"/>
      <c r="AU217" s="108"/>
      <c r="AV217" s="108"/>
      <c r="AW217" s="108"/>
      <c r="AX217" s="108"/>
      <c r="AY217" s="108"/>
      <c r="AZ217" s="108"/>
      <c r="BA217" s="108"/>
      <c r="BB217" s="108"/>
      <c r="BC217" s="108"/>
      <c r="BD217" s="108"/>
      <c r="BE217" s="108"/>
      <c r="BF217" s="108"/>
      <c r="BG217" s="108"/>
    </row>
    <row r="218" spans="1:59" x14ac:dyDescent="0.25">
      <c r="A218" s="108"/>
      <c r="B218" s="108"/>
      <c r="C218" s="108"/>
      <c r="D218" s="108"/>
      <c r="E218" s="108"/>
      <c r="F218" s="108"/>
      <c r="G218" s="108"/>
      <c r="H218" s="108"/>
      <c r="I218" s="108"/>
      <c r="J218" s="108"/>
      <c r="K218" s="108"/>
      <c r="L218" s="108"/>
      <c r="M218" s="108"/>
      <c r="N218" s="108"/>
      <c r="O218" s="108"/>
      <c r="P218" s="108"/>
      <c r="Q218" s="108"/>
      <c r="R218" s="108"/>
      <c r="S218" s="108"/>
      <c r="T218" s="108"/>
      <c r="U218" s="108"/>
      <c r="V218" s="108"/>
      <c r="W218" s="108"/>
      <c r="X218" s="108"/>
      <c r="Y218" s="108"/>
      <c r="Z218" s="108"/>
      <c r="AA218" s="108"/>
      <c r="AB218" s="108"/>
      <c r="AC218" s="108"/>
      <c r="AD218" s="108"/>
      <c r="AE218" s="108"/>
      <c r="AF218" s="108"/>
      <c r="AG218" s="108"/>
      <c r="AH218" s="108"/>
      <c r="AI218" s="108"/>
      <c r="AJ218" s="108"/>
      <c r="AK218" s="108"/>
      <c r="AL218" s="108"/>
      <c r="AM218" s="108"/>
      <c r="AN218" s="108"/>
      <c r="AO218" s="108"/>
      <c r="AP218" s="108"/>
      <c r="AQ218" s="108"/>
      <c r="AR218" s="108"/>
      <c r="AS218" s="108"/>
      <c r="AT218" s="108"/>
      <c r="AU218" s="108"/>
      <c r="AV218" s="108"/>
      <c r="AW218" s="108"/>
      <c r="AX218" s="108"/>
      <c r="AY218" s="108"/>
      <c r="AZ218" s="108"/>
      <c r="BA218" s="108"/>
      <c r="BB218" s="108"/>
      <c r="BC218" s="108"/>
      <c r="BD218" s="108"/>
      <c r="BE218" s="108"/>
      <c r="BF218" s="108"/>
      <c r="BG218" s="108"/>
    </row>
    <row r="219" spans="1:59" x14ac:dyDescent="0.25">
      <c r="A219" s="108"/>
      <c r="B219" s="108"/>
      <c r="C219" s="108"/>
      <c r="D219" s="108"/>
      <c r="E219" s="108"/>
      <c r="F219" s="108"/>
      <c r="G219" s="108"/>
      <c r="H219" s="108"/>
      <c r="I219" s="108"/>
      <c r="J219" s="108"/>
      <c r="K219" s="108"/>
      <c r="L219" s="108"/>
      <c r="M219" s="108"/>
      <c r="N219" s="108"/>
      <c r="O219" s="108"/>
      <c r="P219" s="108"/>
      <c r="Q219" s="108"/>
      <c r="R219" s="108"/>
      <c r="S219" s="108"/>
      <c r="T219" s="108"/>
      <c r="U219" s="108"/>
      <c r="V219" s="108"/>
      <c r="W219" s="108"/>
      <c r="X219" s="108"/>
      <c r="Y219" s="108"/>
      <c r="Z219" s="108"/>
      <c r="AA219" s="108"/>
      <c r="AB219" s="108"/>
      <c r="AC219" s="108"/>
      <c r="AD219" s="108"/>
      <c r="AE219" s="108"/>
      <c r="AF219" s="108"/>
      <c r="AG219" s="108"/>
      <c r="AH219" s="108"/>
      <c r="AI219" s="108"/>
      <c r="AJ219" s="108"/>
      <c r="AK219" s="108"/>
      <c r="AL219" s="108"/>
      <c r="AM219" s="108"/>
      <c r="AN219" s="108"/>
      <c r="AO219" s="108"/>
      <c r="AP219" s="108"/>
      <c r="AQ219" s="108"/>
      <c r="AR219" s="108"/>
      <c r="AS219" s="108"/>
      <c r="AT219" s="108"/>
      <c r="AU219" s="108"/>
      <c r="AV219" s="108"/>
      <c r="AW219" s="108"/>
      <c r="AX219" s="108"/>
      <c r="AY219" s="108"/>
      <c r="AZ219" s="108"/>
      <c r="BA219" s="108"/>
      <c r="BB219" s="108"/>
      <c r="BC219" s="108"/>
      <c r="BD219" s="108"/>
      <c r="BE219" s="108"/>
      <c r="BF219" s="108"/>
      <c r="BG219" s="108"/>
    </row>
    <row r="220" spans="1:59" x14ac:dyDescent="0.25">
      <c r="A220" s="108"/>
      <c r="B220" s="108"/>
      <c r="C220" s="108"/>
      <c r="D220" s="108"/>
      <c r="E220" s="108"/>
      <c r="F220" s="108"/>
      <c r="G220" s="108"/>
      <c r="H220" s="108"/>
      <c r="I220" s="108"/>
      <c r="J220" s="108"/>
      <c r="K220" s="108"/>
      <c r="L220" s="108"/>
      <c r="M220" s="108"/>
      <c r="N220" s="108"/>
      <c r="O220" s="108"/>
      <c r="P220" s="108"/>
      <c r="Q220" s="108"/>
      <c r="R220" s="108"/>
      <c r="S220" s="108"/>
      <c r="T220" s="108"/>
      <c r="U220" s="108"/>
      <c r="V220" s="108"/>
      <c r="W220" s="108"/>
      <c r="X220" s="108"/>
      <c r="Y220" s="108"/>
      <c r="Z220" s="108"/>
      <c r="AA220" s="108"/>
      <c r="AB220" s="108"/>
      <c r="AC220" s="108"/>
      <c r="AD220" s="108"/>
      <c r="AE220" s="108"/>
      <c r="AF220" s="108"/>
      <c r="AG220" s="108"/>
      <c r="AH220" s="108"/>
      <c r="AI220" s="108"/>
      <c r="AJ220" s="108"/>
      <c r="AK220" s="108"/>
      <c r="AL220" s="108"/>
      <c r="AM220" s="108"/>
      <c r="AN220" s="108"/>
      <c r="AO220" s="108"/>
      <c r="AP220" s="108"/>
      <c r="AQ220" s="108"/>
      <c r="AR220" s="108"/>
      <c r="AS220" s="108"/>
      <c r="AT220" s="108"/>
      <c r="AU220" s="108"/>
      <c r="AV220" s="108"/>
      <c r="AW220" s="108"/>
      <c r="AX220" s="108"/>
      <c r="AY220" s="108"/>
      <c r="AZ220" s="108"/>
      <c r="BA220" s="108"/>
      <c r="BB220" s="108"/>
      <c r="BC220" s="108"/>
      <c r="BD220" s="108"/>
      <c r="BE220" s="108"/>
      <c r="BF220" s="108"/>
      <c r="BG220" s="108"/>
    </row>
    <row r="221" spans="1:59" x14ac:dyDescent="0.25">
      <c r="A221" s="108"/>
      <c r="B221" s="108"/>
      <c r="C221" s="108"/>
      <c r="D221" s="108"/>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c r="AA221" s="108"/>
      <c r="AB221" s="108"/>
      <c r="AC221" s="108"/>
      <c r="AD221" s="108"/>
      <c r="AE221" s="108"/>
      <c r="AF221" s="108"/>
      <c r="AG221" s="108"/>
      <c r="AH221" s="108"/>
      <c r="AI221" s="108"/>
      <c r="AJ221" s="108"/>
      <c r="AK221" s="108"/>
      <c r="AL221" s="108"/>
      <c r="AM221" s="108"/>
      <c r="AN221" s="108"/>
      <c r="AO221" s="108"/>
      <c r="AP221" s="108"/>
      <c r="AQ221" s="108"/>
      <c r="AR221" s="108"/>
      <c r="AS221" s="108"/>
      <c r="AT221" s="108"/>
      <c r="AU221" s="108"/>
      <c r="AV221" s="108"/>
      <c r="AW221" s="108"/>
      <c r="AX221" s="108"/>
      <c r="AY221" s="108"/>
      <c r="AZ221" s="108"/>
      <c r="BA221" s="108"/>
      <c r="BB221" s="108"/>
      <c r="BC221" s="108"/>
      <c r="BD221" s="108"/>
      <c r="BE221" s="108"/>
      <c r="BF221" s="108"/>
      <c r="BG221" s="108"/>
    </row>
    <row r="222" spans="1:59" x14ac:dyDescent="0.25">
      <c r="A222" s="108"/>
      <c r="B222" s="108"/>
      <c r="C222" s="108"/>
      <c r="D222" s="108"/>
      <c r="E222" s="108"/>
      <c r="F222" s="108"/>
      <c r="G222" s="108"/>
      <c r="H222" s="108"/>
      <c r="I222" s="108"/>
      <c r="J222" s="108"/>
      <c r="K222" s="108"/>
      <c r="L222" s="108"/>
      <c r="M222" s="108"/>
      <c r="N222" s="108"/>
      <c r="O222" s="108"/>
      <c r="P222" s="108"/>
      <c r="Q222" s="108"/>
      <c r="R222" s="108"/>
      <c r="S222" s="108"/>
      <c r="T222" s="108"/>
      <c r="U222" s="108"/>
      <c r="V222" s="108"/>
      <c r="W222" s="108"/>
      <c r="X222" s="108"/>
      <c r="Y222" s="108"/>
      <c r="Z222" s="108"/>
      <c r="AA222" s="108"/>
      <c r="AB222" s="108"/>
      <c r="AC222" s="108"/>
      <c r="AD222" s="108"/>
      <c r="AE222" s="108"/>
      <c r="AF222" s="108"/>
      <c r="AG222" s="108"/>
      <c r="AH222" s="108"/>
      <c r="AI222" s="108"/>
      <c r="AJ222" s="108"/>
      <c r="AK222" s="108"/>
      <c r="AL222" s="108"/>
      <c r="AM222" s="108"/>
      <c r="AN222" s="108"/>
      <c r="AO222" s="108"/>
      <c r="AP222" s="108"/>
      <c r="AQ222" s="108"/>
      <c r="AR222" s="108"/>
      <c r="AS222" s="108"/>
      <c r="AT222" s="108"/>
      <c r="AU222" s="108"/>
      <c r="AV222" s="108"/>
      <c r="AW222" s="108"/>
      <c r="AX222" s="108"/>
      <c r="AY222" s="108"/>
      <c r="AZ222" s="108"/>
      <c r="BA222" s="108"/>
      <c r="BB222" s="108"/>
      <c r="BC222" s="108"/>
      <c r="BD222" s="108"/>
      <c r="BE222" s="108"/>
      <c r="BF222" s="108"/>
      <c r="BG222" s="108"/>
    </row>
    <row r="223" spans="1:59" x14ac:dyDescent="0.25">
      <c r="A223" s="108"/>
      <c r="B223" s="108"/>
      <c r="C223" s="108"/>
      <c r="D223" s="108"/>
      <c r="E223" s="108"/>
      <c r="F223" s="108"/>
      <c r="G223" s="108"/>
      <c r="H223" s="108"/>
      <c r="I223" s="108"/>
      <c r="J223" s="108"/>
      <c r="K223" s="108"/>
      <c r="L223" s="108"/>
      <c r="M223" s="108"/>
      <c r="N223" s="108"/>
      <c r="O223" s="108"/>
      <c r="P223" s="108"/>
      <c r="Q223" s="108"/>
      <c r="R223" s="108"/>
      <c r="S223" s="108"/>
      <c r="T223" s="108"/>
      <c r="U223" s="108"/>
      <c r="V223" s="108"/>
      <c r="W223" s="108"/>
      <c r="X223" s="108"/>
      <c r="Y223" s="108"/>
      <c r="Z223" s="108"/>
      <c r="AA223" s="108"/>
      <c r="AB223" s="108"/>
      <c r="AC223" s="108"/>
      <c r="AD223" s="108"/>
      <c r="AE223" s="108"/>
      <c r="AF223" s="108"/>
      <c r="AG223" s="108"/>
      <c r="AH223" s="108"/>
      <c r="AI223" s="108"/>
      <c r="AJ223" s="108"/>
      <c r="AK223" s="108"/>
      <c r="AL223" s="108"/>
      <c r="AM223" s="108"/>
      <c r="AN223" s="108"/>
      <c r="AO223" s="108"/>
      <c r="AP223" s="108"/>
      <c r="AQ223" s="108"/>
      <c r="AR223" s="108"/>
      <c r="AS223" s="108"/>
      <c r="AT223" s="108"/>
      <c r="AU223" s="108"/>
      <c r="AV223" s="108"/>
      <c r="AW223" s="108"/>
      <c r="AX223" s="108"/>
      <c r="AY223" s="108"/>
      <c r="AZ223" s="108"/>
      <c r="BA223" s="108"/>
      <c r="BB223" s="108"/>
      <c r="BC223" s="108"/>
      <c r="BD223" s="108"/>
      <c r="BE223" s="108"/>
      <c r="BF223" s="108"/>
      <c r="BG223" s="108"/>
    </row>
    <row r="224" spans="1:59" x14ac:dyDescent="0.25">
      <c r="A224" s="108"/>
      <c r="B224" s="108"/>
      <c r="C224" s="108"/>
      <c r="D224" s="108"/>
      <c r="E224" s="108"/>
      <c r="F224" s="108"/>
      <c r="G224" s="108"/>
      <c r="H224" s="108"/>
      <c r="I224" s="108"/>
      <c r="J224" s="108"/>
      <c r="K224" s="108"/>
      <c r="L224" s="108"/>
      <c r="M224" s="108"/>
      <c r="N224" s="108"/>
      <c r="O224" s="108"/>
      <c r="P224" s="108"/>
      <c r="Q224" s="108"/>
      <c r="R224" s="108"/>
      <c r="S224" s="108"/>
      <c r="T224" s="108"/>
      <c r="U224" s="108"/>
      <c r="V224" s="108"/>
      <c r="W224" s="108"/>
      <c r="X224" s="108"/>
      <c r="Y224" s="108"/>
      <c r="Z224" s="108"/>
      <c r="AA224" s="108"/>
      <c r="AB224" s="108"/>
      <c r="AC224" s="108"/>
      <c r="AD224" s="108"/>
      <c r="AE224" s="108"/>
      <c r="AF224" s="108"/>
      <c r="AG224" s="108"/>
      <c r="AH224" s="108"/>
      <c r="AI224" s="108"/>
      <c r="AJ224" s="108"/>
      <c r="AK224" s="108"/>
      <c r="AL224" s="108"/>
      <c r="AM224" s="108"/>
      <c r="AN224" s="108"/>
      <c r="AO224" s="108"/>
      <c r="AP224" s="108"/>
      <c r="AQ224" s="108"/>
      <c r="AR224" s="108"/>
      <c r="AS224" s="108"/>
      <c r="AT224" s="108"/>
      <c r="AU224" s="108"/>
      <c r="AV224" s="108"/>
      <c r="AW224" s="108"/>
      <c r="AX224" s="108"/>
      <c r="AY224" s="108"/>
      <c r="AZ224" s="108"/>
      <c r="BA224" s="108"/>
      <c r="BB224" s="108"/>
      <c r="BC224" s="108"/>
      <c r="BD224" s="108"/>
      <c r="BE224" s="108"/>
      <c r="BF224" s="108"/>
      <c r="BG224" s="108"/>
    </row>
    <row r="225" spans="1:59" x14ac:dyDescent="0.25">
      <c r="A225" s="108"/>
      <c r="B225" s="108"/>
      <c r="C225" s="108"/>
      <c r="D225" s="108"/>
      <c r="E225" s="108"/>
      <c r="F225" s="108"/>
      <c r="G225" s="108"/>
      <c r="H225" s="108"/>
      <c r="I225" s="108"/>
      <c r="J225" s="108"/>
      <c r="K225" s="108"/>
      <c r="L225" s="108"/>
      <c r="M225" s="108"/>
      <c r="N225" s="108"/>
      <c r="O225" s="108"/>
      <c r="P225" s="108"/>
      <c r="Q225" s="108"/>
      <c r="R225" s="108"/>
      <c r="S225" s="108"/>
      <c r="T225" s="108"/>
      <c r="U225" s="108"/>
      <c r="V225" s="108"/>
      <c r="W225" s="108"/>
      <c r="X225" s="108"/>
      <c r="Y225" s="108"/>
      <c r="Z225" s="108"/>
      <c r="AA225" s="108"/>
      <c r="AB225" s="108"/>
      <c r="AC225" s="108"/>
      <c r="AD225" s="108"/>
      <c r="AE225" s="108"/>
      <c r="AF225" s="108"/>
      <c r="AG225" s="108"/>
      <c r="AH225" s="108"/>
      <c r="AI225" s="108"/>
      <c r="AJ225" s="108"/>
      <c r="AK225" s="108"/>
      <c r="AL225" s="108"/>
      <c r="AM225" s="108"/>
      <c r="AN225" s="108"/>
      <c r="AO225" s="108"/>
      <c r="AP225" s="108"/>
      <c r="AQ225" s="108"/>
      <c r="AR225" s="108"/>
      <c r="AS225" s="108"/>
      <c r="AT225" s="108"/>
      <c r="AU225" s="108"/>
      <c r="AV225" s="108"/>
      <c r="AW225" s="108"/>
      <c r="AX225" s="108"/>
      <c r="AY225" s="108"/>
      <c r="AZ225" s="108"/>
      <c r="BA225" s="108"/>
      <c r="BB225" s="108"/>
      <c r="BC225" s="108"/>
      <c r="BD225" s="108"/>
      <c r="BE225" s="108"/>
      <c r="BF225" s="108"/>
      <c r="BG225" s="108"/>
    </row>
    <row r="226" spans="1:59" x14ac:dyDescent="0.25">
      <c r="A226" s="108"/>
      <c r="B226" s="108"/>
      <c r="C226" s="108"/>
      <c r="D226" s="108"/>
      <c r="E226" s="108"/>
      <c r="F226" s="108"/>
      <c r="G226" s="108"/>
      <c r="H226" s="108"/>
      <c r="I226" s="108"/>
      <c r="J226" s="108"/>
      <c r="K226" s="108"/>
      <c r="L226" s="108"/>
      <c r="M226" s="108"/>
      <c r="N226" s="108"/>
      <c r="O226" s="108"/>
      <c r="P226" s="108"/>
      <c r="Q226" s="108"/>
      <c r="R226" s="108"/>
      <c r="S226" s="108"/>
      <c r="T226" s="108"/>
      <c r="U226" s="108"/>
      <c r="V226" s="108"/>
      <c r="W226" s="108"/>
      <c r="X226" s="108"/>
      <c r="Y226" s="108"/>
      <c r="Z226" s="108"/>
      <c r="AA226" s="108"/>
      <c r="AB226" s="108"/>
      <c r="AC226" s="108"/>
      <c r="AD226" s="108"/>
      <c r="AE226" s="108"/>
      <c r="AF226" s="108"/>
      <c r="AG226" s="108"/>
      <c r="AH226" s="108"/>
      <c r="AI226" s="108"/>
      <c r="AJ226" s="108"/>
      <c r="AK226" s="108"/>
      <c r="AL226" s="108"/>
      <c r="AM226" s="108"/>
      <c r="AN226" s="108"/>
      <c r="AO226" s="108"/>
      <c r="AP226" s="108"/>
      <c r="AQ226" s="108"/>
      <c r="AR226" s="108"/>
      <c r="AS226" s="108"/>
      <c r="AT226" s="108"/>
      <c r="AU226" s="108"/>
      <c r="AV226" s="108"/>
      <c r="AW226" s="108"/>
      <c r="AX226" s="108"/>
      <c r="AY226" s="108"/>
      <c r="AZ226" s="108"/>
      <c r="BA226" s="108"/>
      <c r="BB226" s="108"/>
      <c r="BC226" s="108"/>
      <c r="BD226" s="108"/>
      <c r="BE226" s="108"/>
      <c r="BF226" s="108"/>
      <c r="BG226" s="108"/>
    </row>
    <row r="227" spans="1:59" x14ac:dyDescent="0.25">
      <c r="A227" s="108"/>
      <c r="B227" s="108"/>
      <c r="C227" s="108"/>
      <c r="D227" s="108"/>
      <c r="E227" s="108"/>
      <c r="F227" s="108"/>
      <c r="G227" s="108"/>
      <c r="H227" s="108"/>
      <c r="I227" s="108"/>
      <c r="J227" s="108"/>
      <c r="K227" s="108"/>
      <c r="L227" s="108"/>
      <c r="M227" s="108"/>
      <c r="N227" s="108"/>
      <c r="O227" s="108"/>
      <c r="P227" s="108"/>
      <c r="Q227" s="108"/>
      <c r="R227" s="108"/>
      <c r="S227" s="108"/>
      <c r="T227" s="108"/>
      <c r="U227" s="108"/>
      <c r="V227" s="108"/>
      <c r="W227" s="108"/>
      <c r="X227" s="108"/>
      <c r="Y227" s="108"/>
      <c r="Z227" s="108"/>
      <c r="AA227" s="108"/>
      <c r="AB227" s="108"/>
      <c r="AC227" s="108"/>
      <c r="AD227" s="108"/>
      <c r="AE227" s="108"/>
      <c r="AF227" s="108"/>
      <c r="AG227" s="108"/>
      <c r="AH227" s="108"/>
      <c r="AI227" s="108"/>
      <c r="AJ227" s="108"/>
      <c r="AK227" s="108"/>
      <c r="AL227" s="108"/>
      <c r="AM227" s="108"/>
      <c r="AN227" s="108"/>
      <c r="AO227" s="108"/>
      <c r="AP227" s="108"/>
      <c r="AQ227" s="108"/>
      <c r="AR227" s="108"/>
      <c r="AS227" s="108"/>
      <c r="AT227" s="108"/>
      <c r="AU227" s="108"/>
      <c r="AV227" s="108"/>
      <c r="AW227" s="108"/>
      <c r="AX227" s="108"/>
      <c r="AY227" s="108"/>
      <c r="AZ227" s="108"/>
      <c r="BA227" s="108"/>
      <c r="BB227" s="108"/>
      <c r="BC227" s="108"/>
      <c r="BD227" s="108"/>
      <c r="BE227" s="108"/>
      <c r="BF227" s="108"/>
      <c r="BG227" s="108"/>
    </row>
    <row r="228" spans="1:59" x14ac:dyDescent="0.25">
      <c r="A228" s="108"/>
      <c r="B228" s="108"/>
      <c r="C228" s="108"/>
      <c r="D228" s="108"/>
      <c r="E228" s="108"/>
      <c r="F228" s="108"/>
      <c r="G228" s="108"/>
      <c r="H228" s="108"/>
      <c r="I228" s="108"/>
      <c r="J228" s="108"/>
      <c r="K228" s="108"/>
      <c r="L228" s="108"/>
      <c r="M228" s="108"/>
      <c r="N228" s="108"/>
      <c r="O228" s="108"/>
      <c r="P228" s="108"/>
      <c r="Q228" s="108"/>
      <c r="R228" s="108"/>
      <c r="S228" s="108"/>
      <c r="T228" s="108"/>
      <c r="U228" s="108"/>
      <c r="V228" s="108"/>
      <c r="W228" s="108"/>
      <c r="X228" s="108"/>
      <c r="Y228" s="108"/>
      <c r="Z228" s="108"/>
      <c r="AA228" s="108"/>
      <c r="AB228" s="108"/>
      <c r="AC228" s="108"/>
      <c r="AD228" s="108"/>
      <c r="AE228" s="108"/>
      <c r="AF228" s="108"/>
      <c r="AG228" s="108"/>
      <c r="AH228" s="108"/>
      <c r="AI228" s="108"/>
      <c r="AJ228" s="108"/>
      <c r="AK228" s="108"/>
      <c r="AL228" s="108"/>
      <c r="AM228" s="108"/>
      <c r="AN228" s="108"/>
      <c r="AO228" s="108"/>
      <c r="AP228" s="108"/>
      <c r="AQ228" s="108"/>
      <c r="AR228" s="108"/>
      <c r="AS228" s="108"/>
      <c r="AT228" s="108"/>
      <c r="AU228" s="108"/>
      <c r="AV228" s="108"/>
      <c r="AW228" s="108"/>
      <c r="AX228" s="108"/>
      <c r="AY228" s="108"/>
      <c r="AZ228" s="108"/>
      <c r="BA228" s="108"/>
      <c r="BB228" s="108"/>
      <c r="BC228" s="108"/>
      <c r="BD228" s="108"/>
      <c r="BE228" s="108"/>
      <c r="BF228" s="108"/>
      <c r="BG228" s="108"/>
    </row>
    <row r="229" spans="1:59" x14ac:dyDescent="0.25">
      <c r="A229" s="108"/>
      <c r="B229" s="108"/>
      <c r="C229" s="108"/>
      <c r="D229" s="108"/>
      <c r="E229" s="108"/>
      <c r="F229" s="108"/>
      <c r="G229" s="108"/>
      <c r="H229" s="108"/>
      <c r="I229" s="108"/>
      <c r="J229" s="108"/>
      <c r="K229" s="108"/>
      <c r="L229" s="108"/>
      <c r="M229" s="108"/>
      <c r="N229" s="108"/>
      <c r="O229" s="108"/>
      <c r="P229" s="108"/>
      <c r="Q229" s="108"/>
      <c r="R229" s="108"/>
      <c r="S229" s="108"/>
      <c r="T229" s="108"/>
      <c r="U229" s="108"/>
      <c r="V229" s="108"/>
      <c r="W229" s="108"/>
      <c r="X229" s="108"/>
      <c r="Y229" s="108"/>
      <c r="Z229" s="108"/>
      <c r="AA229" s="108"/>
      <c r="AB229" s="108"/>
      <c r="AC229" s="108"/>
      <c r="AD229" s="108"/>
      <c r="AE229" s="108"/>
      <c r="AF229" s="108"/>
      <c r="AG229" s="108"/>
      <c r="AH229" s="108"/>
      <c r="AI229" s="108"/>
      <c r="AJ229" s="108"/>
      <c r="AK229" s="108"/>
      <c r="AL229" s="108"/>
      <c r="AM229" s="108"/>
      <c r="AN229" s="108"/>
      <c r="AO229" s="108"/>
      <c r="AP229" s="108"/>
      <c r="AQ229" s="108"/>
      <c r="AR229" s="108"/>
      <c r="AS229" s="108"/>
      <c r="AT229" s="108"/>
      <c r="AU229" s="108"/>
      <c r="AV229" s="108"/>
      <c r="AW229" s="108"/>
      <c r="AX229" s="108"/>
      <c r="AY229" s="108"/>
      <c r="AZ229" s="108"/>
      <c r="BA229" s="108"/>
      <c r="BB229" s="108"/>
      <c r="BC229" s="108"/>
      <c r="BD229" s="108"/>
      <c r="BE229" s="108"/>
      <c r="BF229" s="108"/>
      <c r="BG229" s="108"/>
    </row>
    <row r="230" spans="1:59" x14ac:dyDescent="0.25">
      <c r="A230" s="108"/>
      <c r="B230" s="108"/>
      <c r="C230" s="108"/>
      <c r="D230" s="108"/>
      <c r="E230" s="108"/>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c r="AG230" s="108"/>
      <c r="AH230" s="108"/>
      <c r="AI230" s="108"/>
      <c r="AJ230" s="108"/>
      <c r="AK230" s="108"/>
      <c r="AL230" s="108"/>
      <c r="AM230" s="108"/>
      <c r="AN230" s="108"/>
      <c r="AO230" s="108"/>
      <c r="AP230" s="108"/>
      <c r="AQ230" s="108"/>
      <c r="AR230" s="108"/>
      <c r="AS230" s="108"/>
      <c r="AT230" s="108"/>
      <c r="AU230" s="108"/>
      <c r="AV230" s="108"/>
      <c r="AW230" s="108"/>
      <c r="AX230" s="108"/>
      <c r="AY230" s="108"/>
      <c r="AZ230" s="108"/>
      <c r="BA230" s="108"/>
      <c r="BB230" s="108"/>
      <c r="BC230" s="108"/>
      <c r="BD230" s="108"/>
      <c r="BE230" s="108"/>
      <c r="BF230" s="108"/>
      <c r="BG230" s="108"/>
    </row>
    <row r="231" spans="1:59" x14ac:dyDescent="0.25">
      <c r="A231" s="108"/>
      <c r="B231" s="108"/>
      <c r="C231" s="108"/>
      <c r="D231" s="108"/>
      <c r="E231" s="108"/>
      <c r="F231" s="108"/>
      <c r="G231" s="108"/>
      <c r="H231" s="108"/>
      <c r="I231" s="108"/>
      <c r="J231" s="108"/>
      <c r="K231" s="108"/>
      <c r="L231" s="108"/>
      <c r="M231" s="108"/>
      <c r="N231" s="108"/>
      <c r="O231" s="108"/>
      <c r="P231" s="108"/>
      <c r="Q231" s="108"/>
      <c r="R231" s="108"/>
      <c r="S231" s="108"/>
      <c r="T231" s="108"/>
      <c r="U231" s="108"/>
      <c r="V231" s="108"/>
      <c r="W231" s="108"/>
      <c r="X231" s="108"/>
      <c r="Y231" s="108"/>
      <c r="Z231" s="108"/>
      <c r="AA231" s="108"/>
      <c r="AB231" s="108"/>
      <c r="AC231" s="108"/>
      <c r="AD231" s="108"/>
      <c r="AE231" s="108"/>
      <c r="AF231" s="108"/>
      <c r="AG231" s="108"/>
      <c r="AH231" s="108"/>
      <c r="AI231" s="108"/>
      <c r="AJ231" s="108"/>
      <c r="AK231" s="108"/>
      <c r="AL231" s="108"/>
      <c r="AM231" s="108"/>
      <c r="AN231" s="108"/>
      <c r="AO231" s="108"/>
      <c r="AP231" s="108"/>
      <c r="AQ231" s="108"/>
      <c r="AR231" s="108"/>
      <c r="AS231" s="108"/>
      <c r="AT231" s="108"/>
      <c r="AU231" s="108"/>
      <c r="AV231" s="108"/>
      <c r="AW231" s="108"/>
      <c r="AX231" s="108"/>
      <c r="AY231" s="108"/>
      <c r="AZ231" s="108"/>
      <c r="BA231" s="108"/>
      <c r="BB231" s="108"/>
      <c r="BC231" s="108"/>
      <c r="BD231" s="108"/>
      <c r="BE231" s="108"/>
      <c r="BF231" s="108"/>
      <c r="BG231" s="108"/>
    </row>
    <row r="232" spans="1:59" x14ac:dyDescent="0.25">
      <c r="A232" s="108"/>
      <c r="B232" s="108"/>
      <c r="C232" s="108"/>
      <c r="D232" s="108"/>
      <c r="E232" s="108"/>
      <c r="F232" s="108"/>
      <c r="G232" s="108"/>
      <c r="H232" s="108"/>
      <c r="I232" s="108"/>
      <c r="J232" s="108"/>
      <c r="K232" s="108"/>
      <c r="L232" s="108"/>
      <c r="M232" s="108"/>
      <c r="N232" s="108"/>
      <c r="O232" s="108"/>
      <c r="P232" s="108"/>
      <c r="Q232" s="108"/>
      <c r="R232" s="108"/>
      <c r="S232" s="108"/>
      <c r="T232" s="108"/>
      <c r="U232" s="108"/>
      <c r="V232" s="108"/>
      <c r="W232" s="108"/>
      <c r="X232" s="108"/>
      <c r="Y232" s="108"/>
      <c r="Z232" s="108"/>
      <c r="AA232" s="108"/>
      <c r="AB232" s="108"/>
      <c r="AC232" s="108"/>
      <c r="AD232" s="108"/>
      <c r="AE232" s="108"/>
      <c r="AF232" s="108"/>
      <c r="AG232" s="108"/>
      <c r="AH232" s="108"/>
      <c r="AI232" s="108"/>
      <c r="AJ232" s="108"/>
      <c r="AK232" s="108"/>
      <c r="AL232" s="108"/>
      <c r="AM232" s="108"/>
      <c r="AN232" s="108"/>
      <c r="AO232" s="108"/>
      <c r="AP232" s="108"/>
      <c r="AQ232" s="108"/>
      <c r="AR232" s="108"/>
      <c r="AS232" s="108"/>
      <c r="AT232" s="108"/>
      <c r="AU232" s="108"/>
      <c r="AV232" s="108"/>
      <c r="AW232" s="108"/>
      <c r="AX232" s="108"/>
      <c r="AY232" s="108"/>
      <c r="AZ232" s="108"/>
      <c r="BA232" s="108"/>
      <c r="BB232" s="108"/>
      <c r="BC232" s="108"/>
      <c r="BD232" s="108"/>
      <c r="BE232" s="108"/>
      <c r="BF232" s="108"/>
      <c r="BG232" s="108"/>
    </row>
    <row r="233" spans="1:59" x14ac:dyDescent="0.25">
      <c r="A233" s="108"/>
      <c r="B233" s="108"/>
      <c r="C233" s="108"/>
      <c r="D233" s="108"/>
      <c r="E233" s="108"/>
      <c r="F233" s="108"/>
      <c r="G233" s="108"/>
      <c r="H233" s="108"/>
      <c r="I233" s="108"/>
      <c r="J233" s="108"/>
      <c r="K233" s="108"/>
      <c r="L233" s="108"/>
      <c r="M233" s="108"/>
      <c r="N233" s="108"/>
      <c r="O233" s="108"/>
      <c r="P233" s="108"/>
      <c r="Q233" s="108"/>
      <c r="R233" s="108"/>
      <c r="S233" s="108"/>
      <c r="T233" s="108"/>
      <c r="U233" s="108"/>
      <c r="V233" s="108"/>
      <c r="W233" s="108"/>
      <c r="X233" s="108"/>
      <c r="Y233" s="108"/>
      <c r="Z233" s="108"/>
      <c r="AA233" s="108"/>
      <c r="AB233" s="108"/>
      <c r="AC233" s="108"/>
      <c r="AD233" s="108"/>
      <c r="AE233" s="108"/>
      <c r="AF233" s="108"/>
      <c r="AG233" s="108"/>
      <c r="AH233" s="108"/>
      <c r="AI233" s="108"/>
      <c r="AJ233" s="108"/>
      <c r="AK233" s="108"/>
      <c r="AL233" s="108"/>
      <c r="AM233" s="108"/>
      <c r="AN233" s="108"/>
      <c r="AO233" s="108"/>
      <c r="AP233" s="108"/>
      <c r="AQ233" s="108"/>
      <c r="AR233" s="108"/>
      <c r="AS233" s="108"/>
      <c r="AT233" s="108"/>
      <c r="AU233" s="108"/>
      <c r="AV233" s="108"/>
      <c r="AW233" s="108"/>
      <c r="AX233" s="108"/>
      <c r="AY233" s="108"/>
      <c r="AZ233" s="108"/>
      <c r="BA233" s="108"/>
      <c r="BB233" s="108"/>
      <c r="BC233" s="108"/>
      <c r="BD233" s="108"/>
      <c r="BE233" s="108"/>
      <c r="BF233" s="108"/>
      <c r="BG233" s="108"/>
    </row>
    <row r="234" spans="1:59" x14ac:dyDescent="0.25">
      <c r="A234" s="108"/>
      <c r="B234" s="108"/>
      <c r="C234" s="108"/>
      <c r="D234" s="108"/>
      <c r="E234" s="108"/>
      <c r="F234" s="108"/>
      <c r="G234" s="108"/>
      <c r="H234" s="108"/>
      <c r="I234" s="108"/>
      <c r="J234" s="108"/>
      <c r="K234" s="108"/>
      <c r="L234" s="108"/>
      <c r="M234" s="108"/>
      <c r="N234" s="108"/>
      <c r="O234" s="108"/>
      <c r="P234" s="108"/>
      <c r="Q234" s="108"/>
      <c r="R234" s="108"/>
      <c r="S234" s="108"/>
      <c r="T234" s="108"/>
      <c r="U234" s="108"/>
      <c r="V234" s="108"/>
      <c r="W234" s="108"/>
      <c r="X234" s="108"/>
      <c r="Y234" s="108"/>
      <c r="Z234" s="108"/>
      <c r="AA234" s="108"/>
      <c r="AB234" s="108"/>
      <c r="AC234" s="108"/>
      <c r="AD234" s="108"/>
      <c r="AE234" s="108"/>
      <c r="AF234" s="108"/>
      <c r="AG234" s="108"/>
      <c r="AH234" s="108"/>
      <c r="AI234" s="108"/>
      <c r="AJ234" s="108"/>
      <c r="AK234" s="108"/>
      <c r="AL234" s="108"/>
      <c r="AM234" s="108"/>
      <c r="AN234" s="108"/>
      <c r="AO234" s="108"/>
      <c r="AP234" s="108"/>
      <c r="AQ234" s="108"/>
      <c r="AR234" s="108"/>
      <c r="AS234" s="108"/>
      <c r="AT234" s="108"/>
      <c r="AU234" s="108"/>
      <c r="AV234" s="108"/>
      <c r="AW234" s="108"/>
      <c r="AX234" s="108"/>
      <c r="AY234" s="108"/>
      <c r="AZ234" s="108"/>
      <c r="BA234" s="108"/>
      <c r="BB234" s="108"/>
      <c r="BC234" s="108"/>
      <c r="BD234" s="108"/>
      <c r="BE234" s="108"/>
      <c r="BF234" s="108"/>
      <c r="BG234" s="108"/>
    </row>
    <row r="235" spans="1:59" x14ac:dyDescent="0.25">
      <c r="A235" s="108"/>
      <c r="B235" s="108"/>
      <c r="C235" s="108"/>
      <c r="D235" s="108"/>
      <c r="E235" s="108"/>
      <c r="F235" s="108"/>
      <c r="G235" s="108"/>
      <c r="H235" s="108"/>
      <c r="I235" s="108"/>
      <c r="J235" s="108"/>
      <c r="K235" s="108"/>
      <c r="L235" s="108"/>
      <c r="M235" s="108"/>
      <c r="N235" s="108"/>
      <c r="O235" s="108"/>
      <c r="P235" s="108"/>
      <c r="Q235" s="108"/>
      <c r="R235" s="108"/>
      <c r="S235" s="108"/>
      <c r="T235" s="108"/>
      <c r="U235" s="108"/>
      <c r="V235" s="108"/>
      <c r="W235" s="108"/>
      <c r="X235" s="108"/>
      <c r="Y235" s="108"/>
      <c r="Z235" s="108"/>
      <c r="AA235" s="108"/>
      <c r="AB235" s="108"/>
      <c r="AC235" s="108"/>
      <c r="AD235" s="108"/>
      <c r="AE235" s="108"/>
      <c r="AF235" s="108"/>
      <c r="AG235" s="108"/>
      <c r="AH235" s="108"/>
      <c r="AI235" s="108"/>
      <c r="AJ235" s="108"/>
      <c r="AK235" s="108"/>
      <c r="AL235" s="108"/>
      <c r="AM235" s="108"/>
      <c r="AN235" s="108"/>
      <c r="AO235" s="108"/>
      <c r="AP235" s="108"/>
      <c r="AQ235" s="108"/>
      <c r="AR235" s="108"/>
      <c r="AS235" s="108"/>
      <c r="AT235" s="108"/>
      <c r="AU235" s="108"/>
      <c r="AV235" s="108"/>
      <c r="AW235" s="108"/>
      <c r="AX235" s="108"/>
      <c r="AY235" s="108"/>
      <c r="AZ235" s="108"/>
      <c r="BA235" s="108"/>
      <c r="BB235" s="108"/>
      <c r="BC235" s="108"/>
      <c r="BD235" s="108"/>
      <c r="BE235" s="108"/>
      <c r="BF235" s="108"/>
      <c r="BG235" s="108"/>
    </row>
    <row r="236" spans="1:59" x14ac:dyDescent="0.25">
      <c r="A236" s="108"/>
      <c r="B236" s="108"/>
      <c r="C236" s="108"/>
      <c r="D236" s="108"/>
      <c r="E236" s="108"/>
      <c r="F236" s="108"/>
      <c r="G236" s="108"/>
      <c r="H236" s="108"/>
      <c r="I236" s="108"/>
      <c r="J236" s="108"/>
      <c r="K236" s="108"/>
      <c r="L236" s="108"/>
      <c r="M236" s="108"/>
      <c r="N236" s="108"/>
      <c r="O236" s="108"/>
      <c r="P236" s="108"/>
      <c r="Q236" s="108"/>
      <c r="R236" s="108"/>
      <c r="S236" s="108"/>
      <c r="T236" s="108"/>
      <c r="U236" s="108"/>
      <c r="V236" s="108"/>
      <c r="W236" s="108"/>
      <c r="X236" s="108"/>
      <c r="Y236" s="108"/>
      <c r="Z236" s="108"/>
      <c r="AA236" s="108"/>
      <c r="AB236" s="108"/>
      <c r="AC236" s="108"/>
      <c r="AD236" s="108"/>
      <c r="AE236" s="108"/>
      <c r="AF236" s="108"/>
      <c r="AG236" s="108"/>
      <c r="AH236" s="108"/>
      <c r="AI236" s="108"/>
      <c r="AJ236" s="108"/>
      <c r="AK236" s="108"/>
      <c r="AL236" s="108"/>
      <c r="AM236" s="108"/>
      <c r="AN236" s="108"/>
      <c r="AO236" s="108"/>
      <c r="AP236" s="108"/>
      <c r="AQ236" s="108"/>
      <c r="AR236" s="108"/>
      <c r="AS236" s="108"/>
      <c r="AT236" s="108"/>
      <c r="AU236" s="108"/>
      <c r="AV236" s="108"/>
      <c r="AW236" s="108"/>
      <c r="AX236" s="108"/>
      <c r="AY236" s="108"/>
      <c r="AZ236" s="108"/>
      <c r="BA236" s="108"/>
      <c r="BB236" s="108"/>
      <c r="BC236" s="108"/>
      <c r="BD236" s="108"/>
      <c r="BE236" s="108"/>
      <c r="BF236" s="108"/>
      <c r="BG236" s="108"/>
    </row>
    <row r="237" spans="1:59" x14ac:dyDescent="0.25">
      <c r="A237" s="108"/>
      <c r="B237" s="108"/>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c r="AG237" s="108"/>
      <c r="AH237" s="108"/>
      <c r="AI237" s="108"/>
      <c r="AJ237" s="108"/>
      <c r="AK237" s="108"/>
      <c r="AL237" s="108"/>
      <c r="AM237" s="108"/>
      <c r="AN237" s="108"/>
      <c r="AO237" s="108"/>
      <c r="AP237" s="108"/>
      <c r="AQ237" s="108"/>
      <c r="AR237" s="108"/>
      <c r="AS237" s="108"/>
      <c r="AT237" s="108"/>
      <c r="AU237" s="108"/>
      <c r="AV237" s="108"/>
      <c r="AW237" s="108"/>
      <c r="AX237" s="108"/>
      <c r="AY237" s="108"/>
      <c r="AZ237" s="108"/>
      <c r="BA237" s="108"/>
      <c r="BB237" s="108"/>
      <c r="BC237" s="108"/>
      <c r="BD237" s="108"/>
      <c r="BE237" s="108"/>
      <c r="BF237" s="108"/>
      <c r="BG237" s="108"/>
    </row>
    <row r="238" spans="1:59" x14ac:dyDescent="0.25">
      <c r="A238" s="108"/>
      <c r="B238" s="108"/>
      <c r="C238" s="108"/>
      <c r="D238" s="108"/>
      <c r="E238" s="108"/>
      <c r="F238" s="108"/>
      <c r="G238" s="108"/>
      <c r="H238" s="108"/>
      <c r="I238" s="108"/>
      <c r="J238" s="108"/>
      <c r="K238" s="108"/>
      <c r="L238" s="108"/>
      <c r="M238" s="108"/>
      <c r="N238" s="108"/>
      <c r="O238" s="108"/>
      <c r="P238" s="108"/>
      <c r="Q238" s="108"/>
      <c r="R238" s="108"/>
      <c r="S238" s="108"/>
      <c r="T238" s="108"/>
      <c r="U238" s="108"/>
      <c r="V238" s="108"/>
      <c r="W238" s="108"/>
      <c r="X238" s="108"/>
      <c r="Y238" s="108"/>
      <c r="Z238" s="108"/>
      <c r="AA238" s="108"/>
      <c r="AB238" s="108"/>
      <c r="AC238" s="108"/>
      <c r="AD238" s="108"/>
      <c r="AE238" s="108"/>
      <c r="AF238" s="108"/>
      <c r="AG238" s="108"/>
      <c r="AH238" s="108"/>
      <c r="AI238" s="108"/>
      <c r="AJ238" s="108"/>
      <c r="AK238" s="108"/>
      <c r="AL238" s="108"/>
      <c r="AM238" s="108"/>
      <c r="AN238" s="108"/>
      <c r="AO238" s="108"/>
      <c r="AP238" s="108"/>
      <c r="AQ238" s="108"/>
      <c r="AR238" s="108"/>
      <c r="AS238" s="108"/>
      <c r="AT238" s="108"/>
      <c r="AU238" s="108"/>
      <c r="AV238" s="108"/>
      <c r="AW238" s="108"/>
      <c r="AX238" s="108"/>
      <c r="AY238" s="108"/>
      <c r="AZ238" s="108"/>
      <c r="BA238" s="108"/>
      <c r="BB238" s="108"/>
      <c r="BC238" s="108"/>
      <c r="BD238" s="108"/>
      <c r="BE238" s="108"/>
      <c r="BF238" s="108"/>
      <c r="BG238" s="108"/>
    </row>
    <row r="239" spans="1:59" x14ac:dyDescent="0.25">
      <c r="A239" s="108"/>
      <c r="B239" s="108"/>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c r="AG239" s="108"/>
      <c r="AH239" s="108"/>
      <c r="AI239" s="108"/>
      <c r="AJ239" s="108"/>
      <c r="AK239" s="108"/>
      <c r="AL239" s="108"/>
      <c r="AM239" s="108"/>
      <c r="AN239" s="108"/>
      <c r="AO239" s="108"/>
      <c r="AP239" s="108"/>
      <c r="AQ239" s="108"/>
      <c r="AR239" s="108"/>
      <c r="AS239" s="108"/>
      <c r="AT239" s="108"/>
      <c r="AU239" s="108"/>
      <c r="AV239" s="108"/>
      <c r="AW239" s="108"/>
      <c r="AX239" s="108"/>
      <c r="AY239" s="108"/>
      <c r="AZ239" s="108"/>
      <c r="BA239" s="108"/>
      <c r="BB239" s="108"/>
      <c r="BC239" s="108"/>
      <c r="BD239" s="108"/>
      <c r="BE239" s="108"/>
      <c r="BF239" s="108"/>
      <c r="BG239" s="108"/>
    </row>
    <row r="240" spans="1:59" x14ac:dyDescent="0.25">
      <c r="A240" s="108"/>
      <c r="B240" s="108"/>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c r="AG240" s="108"/>
      <c r="AH240" s="108"/>
      <c r="AI240" s="108"/>
      <c r="AJ240" s="108"/>
      <c r="AK240" s="108"/>
      <c r="AL240" s="108"/>
      <c r="AM240" s="108"/>
      <c r="AN240" s="108"/>
      <c r="AO240" s="108"/>
      <c r="AP240" s="108"/>
      <c r="AQ240" s="108"/>
      <c r="AR240" s="108"/>
      <c r="AS240" s="108"/>
      <c r="AT240" s="108"/>
      <c r="AU240" s="108"/>
      <c r="AV240" s="108"/>
      <c r="AW240" s="108"/>
      <c r="AX240" s="108"/>
      <c r="AY240" s="108"/>
      <c r="AZ240" s="108"/>
      <c r="BA240" s="108"/>
      <c r="BB240" s="108"/>
      <c r="BC240" s="108"/>
      <c r="BD240" s="108"/>
      <c r="BE240" s="108"/>
      <c r="BF240" s="108"/>
      <c r="BG240" s="108"/>
    </row>
    <row r="241" spans="1:59" x14ac:dyDescent="0.25">
      <c r="A241" s="108"/>
      <c r="B241" s="108"/>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c r="AG241" s="108"/>
      <c r="AH241" s="108"/>
      <c r="AI241" s="108"/>
      <c r="AJ241" s="108"/>
      <c r="AK241" s="108"/>
      <c r="AL241" s="108"/>
      <c r="AM241" s="108"/>
      <c r="AN241" s="108"/>
      <c r="AO241" s="108"/>
      <c r="AP241" s="108"/>
      <c r="AQ241" s="108"/>
      <c r="AR241" s="108"/>
      <c r="AS241" s="108"/>
      <c r="AT241" s="108"/>
      <c r="AU241" s="108"/>
      <c r="AV241" s="108"/>
      <c r="AW241" s="108"/>
      <c r="AX241" s="108"/>
      <c r="AY241" s="108"/>
      <c r="AZ241" s="108"/>
      <c r="BA241" s="108"/>
      <c r="BB241" s="108"/>
      <c r="BC241" s="108"/>
      <c r="BD241" s="108"/>
      <c r="BE241" s="108"/>
      <c r="BF241" s="108"/>
      <c r="BG241" s="108"/>
    </row>
    <row r="242" spans="1:59" x14ac:dyDescent="0.25">
      <c r="A242" s="108"/>
      <c r="B242" s="108"/>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c r="AG242" s="108"/>
      <c r="AH242" s="108"/>
      <c r="AI242" s="108"/>
      <c r="AJ242" s="108"/>
      <c r="AK242" s="108"/>
      <c r="AL242" s="108"/>
      <c r="AM242" s="108"/>
      <c r="AN242" s="108"/>
      <c r="AO242" s="108"/>
      <c r="AP242" s="108"/>
      <c r="AQ242" s="108"/>
      <c r="AR242" s="108"/>
      <c r="AS242" s="108"/>
      <c r="AT242" s="108"/>
      <c r="AU242" s="108"/>
      <c r="AV242" s="108"/>
      <c r="AW242" s="108"/>
      <c r="AX242" s="108"/>
      <c r="AY242" s="108"/>
      <c r="AZ242" s="108"/>
      <c r="BA242" s="108"/>
      <c r="BB242" s="108"/>
      <c r="BC242" s="108"/>
      <c r="BD242" s="108"/>
      <c r="BE242" s="108"/>
      <c r="BF242" s="108"/>
      <c r="BG242" s="108"/>
    </row>
    <row r="243" spans="1:59" x14ac:dyDescent="0.25">
      <c r="A243" s="108"/>
      <c r="B243" s="108"/>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c r="AG243" s="108"/>
      <c r="AH243" s="108"/>
      <c r="AI243" s="108"/>
      <c r="AJ243" s="108"/>
      <c r="AK243" s="108"/>
      <c r="AL243" s="108"/>
      <c r="AM243" s="108"/>
      <c r="AN243" s="108"/>
      <c r="AO243" s="108"/>
      <c r="AP243" s="108"/>
      <c r="AQ243" s="108"/>
      <c r="AR243" s="108"/>
      <c r="AS243" s="108"/>
      <c r="AT243" s="108"/>
      <c r="AU243" s="108"/>
      <c r="AV243" s="108"/>
      <c r="AW243" s="108"/>
      <c r="AX243" s="108"/>
      <c r="AY243" s="108"/>
      <c r="AZ243" s="108"/>
      <c r="BA243" s="108"/>
      <c r="BB243" s="108"/>
      <c r="BC243" s="108"/>
      <c r="BD243" s="108"/>
      <c r="BE243" s="108"/>
      <c r="BF243" s="108"/>
      <c r="BG243" s="108"/>
    </row>
    <row r="244" spans="1:59" x14ac:dyDescent="0.25">
      <c r="A244" s="108"/>
      <c r="B244" s="108"/>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c r="AG244" s="108"/>
      <c r="AH244" s="108"/>
      <c r="AI244" s="108"/>
      <c r="AJ244" s="108"/>
      <c r="AK244" s="108"/>
      <c r="AL244" s="108"/>
      <c r="AM244" s="108"/>
      <c r="AN244" s="108"/>
      <c r="AO244" s="108"/>
      <c r="AP244" s="108"/>
      <c r="AQ244" s="108"/>
      <c r="AR244" s="108"/>
      <c r="AS244" s="108"/>
      <c r="AT244" s="108"/>
      <c r="AU244" s="108"/>
      <c r="AV244" s="108"/>
      <c r="AW244" s="108"/>
      <c r="AX244" s="108"/>
      <c r="AY244" s="108"/>
      <c r="AZ244" s="108"/>
      <c r="BA244" s="108"/>
      <c r="BB244" s="108"/>
      <c r="BC244" s="108"/>
      <c r="BD244" s="108"/>
      <c r="BE244" s="108"/>
      <c r="BF244" s="108"/>
      <c r="BG244" s="108"/>
    </row>
    <row r="245" spans="1:59" x14ac:dyDescent="0.25">
      <c r="A245" s="108"/>
      <c r="B245" s="108"/>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c r="AG245" s="108"/>
      <c r="AH245" s="108"/>
      <c r="AI245" s="108"/>
      <c r="AJ245" s="108"/>
      <c r="AK245" s="108"/>
      <c r="AL245" s="108"/>
      <c r="AM245" s="108"/>
      <c r="AN245" s="108"/>
      <c r="AO245" s="108"/>
      <c r="AP245" s="108"/>
      <c r="AQ245" s="108"/>
      <c r="AR245" s="108"/>
      <c r="AS245" s="108"/>
      <c r="AT245" s="108"/>
      <c r="AU245" s="108"/>
      <c r="AV245" s="108"/>
      <c r="AW245" s="108"/>
      <c r="AX245" s="108"/>
      <c r="AY245" s="108"/>
      <c r="AZ245" s="108"/>
      <c r="BA245" s="108"/>
      <c r="BB245" s="108"/>
      <c r="BC245" s="108"/>
      <c r="BD245" s="108"/>
      <c r="BE245" s="108"/>
      <c r="BF245" s="108"/>
      <c r="BG245" s="108"/>
    </row>
    <row r="246" spans="1:59" x14ac:dyDescent="0.25">
      <c r="A246" s="108"/>
      <c r="B246" s="108"/>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c r="AG246" s="108"/>
      <c r="AH246" s="108"/>
      <c r="AI246" s="108"/>
      <c r="AJ246" s="108"/>
      <c r="AK246" s="108"/>
      <c r="AL246" s="108"/>
      <c r="AM246" s="108"/>
      <c r="AN246" s="108"/>
      <c r="AO246" s="108"/>
      <c r="AP246" s="108"/>
      <c r="AQ246" s="108"/>
      <c r="AR246" s="108"/>
      <c r="AS246" s="108"/>
      <c r="AT246" s="108"/>
      <c r="AU246" s="108"/>
      <c r="AV246" s="108"/>
      <c r="AW246" s="108"/>
      <c r="AX246" s="108"/>
      <c r="AY246" s="108"/>
      <c r="AZ246" s="108"/>
      <c r="BA246" s="108"/>
      <c r="BB246" s="108"/>
      <c r="BC246" s="108"/>
      <c r="BD246" s="108"/>
      <c r="BE246" s="108"/>
      <c r="BF246" s="108"/>
      <c r="BG246" s="108"/>
    </row>
    <row r="247" spans="1:59" x14ac:dyDescent="0.25">
      <c r="A247" s="108"/>
      <c r="B247" s="108"/>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8"/>
      <c r="AY247" s="108"/>
      <c r="AZ247" s="108"/>
      <c r="BA247" s="108"/>
      <c r="BB247" s="108"/>
      <c r="BC247" s="108"/>
      <c r="BD247" s="108"/>
      <c r="BE247" s="108"/>
      <c r="BF247" s="108"/>
      <c r="BG247" s="108"/>
    </row>
    <row r="248" spans="1:59" x14ac:dyDescent="0.25">
      <c r="A248" s="108"/>
      <c r="B248" s="108"/>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08"/>
      <c r="AY248" s="108"/>
      <c r="AZ248" s="108"/>
      <c r="BA248" s="108"/>
      <c r="BB248" s="108"/>
      <c r="BC248" s="108"/>
      <c r="BD248" s="108"/>
      <c r="BE248" s="108"/>
      <c r="BF248" s="108"/>
      <c r="BG248" s="108"/>
    </row>
    <row r="249" spans="1:59" x14ac:dyDescent="0.25">
      <c r="A249" s="108"/>
      <c r="B249" s="108"/>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08"/>
      <c r="AY249" s="108"/>
      <c r="AZ249" s="108"/>
      <c r="BA249" s="108"/>
      <c r="BB249" s="108"/>
      <c r="BC249" s="108"/>
      <c r="BD249" s="108"/>
      <c r="BE249" s="108"/>
      <c r="BF249" s="108"/>
      <c r="BG249" s="108"/>
    </row>
    <row r="250" spans="1:59" x14ac:dyDescent="0.25">
      <c r="A250" s="108"/>
      <c r="B250" s="108"/>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c r="AG250" s="108"/>
      <c r="AH250" s="108"/>
      <c r="AI250" s="108"/>
      <c r="AJ250" s="108"/>
      <c r="AK250" s="108"/>
      <c r="AL250" s="108"/>
      <c r="AM250" s="108"/>
      <c r="AN250" s="108"/>
      <c r="AO250" s="108"/>
      <c r="AP250" s="108"/>
      <c r="AQ250" s="108"/>
      <c r="AR250" s="108"/>
      <c r="AS250" s="108"/>
      <c r="AT250" s="108"/>
      <c r="AU250" s="108"/>
      <c r="AV250" s="108"/>
      <c r="AW250" s="108"/>
      <c r="AX250" s="108"/>
      <c r="AY250" s="108"/>
      <c r="AZ250" s="108"/>
      <c r="BA250" s="108"/>
      <c r="BB250" s="108"/>
      <c r="BC250" s="108"/>
      <c r="BD250" s="108"/>
      <c r="BE250" s="108"/>
      <c r="BF250" s="108"/>
      <c r="BG250" s="108"/>
    </row>
    <row r="251" spans="1:59" x14ac:dyDescent="0.25">
      <c r="A251" s="108"/>
      <c r="B251" s="108"/>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8"/>
      <c r="AL251" s="108"/>
      <c r="AM251" s="108"/>
      <c r="AN251" s="108"/>
      <c r="AO251" s="108"/>
      <c r="AP251" s="108"/>
      <c r="AQ251" s="108"/>
      <c r="AR251" s="108"/>
      <c r="AS251" s="108"/>
      <c r="AT251" s="108"/>
      <c r="AU251" s="108"/>
      <c r="AV251" s="108"/>
      <c r="AW251" s="108"/>
      <c r="AX251" s="108"/>
      <c r="AY251" s="108"/>
      <c r="AZ251" s="108"/>
      <c r="BA251" s="108"/>
      <c r="BB251" s="108"/>
      <c r="BC251" s="108"/>
      <c r="BD251" s="108"/>
      <c r="BE251" s="108"/>
      <c r="BF251" s="108"/>
      <c r="BG251" s="108"/>
    </row>
    <row r="252" spans="1:59" x14ac:dyDescent="0.25">
      <c r="A252" s="108"/>
      <c r="B252" s="108"/>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c r="AG252" s="108"/>
      <c r="AH252" s="108"/>
      <c r="AI252" s="108"/>
      <c r="AJ252" s="108"/>
      <c r="AK252" s="108"/>
      <c r="AL252" s="108"/>
      <c r="AM252" s="108"/>
      <c r="AN252" s="108"/>
      <c r="AO252" s="108"/>
      <c r="AP252" s="108"/>
      <c r="AQ252" s="108"/>
      <c r="AR252" s="108"/>
      <c r="AS252" s="108"/>
      <c r="AT252" s="108"/>
      <c r="AU252" s="108"/>
      <c r="AV252" s="108"/>
      <c r="AW252" s="108"/>
      <c r="AX252" s="108"/>
      <c r="AY252" s="108"/>
      <c r="AZ252" s="108"/>
      <c r="BA252" s="108"/>
      <c r="BB252" s="108"/>
      <c r="BC252" s="108"/>
      <c r="BD252" s="108"/>
      <c r="BE252" s="108"/>
      <c r="BF252" s="108"/>
      <c r="BG252" s="108"/>
    </row>
    <row r="253" spans="1:59" x14ac:dyDescent="0.25">
      <c r="A253" s="108"/>
      <c r="B253" s="108"/>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c r="AG253" s="108"/>
      <c r="AH253" s="108"/>
      <c r="AI253" s="108"/>
      <c r="AJ253" s="108"/>
      <c r="AK253" s="108"/>
      <c r="AL253" s="108"/>
      <c r="AM253" s="108"/>
      <c r="AN253" s="108"/>
      <c r="AO253" s="108"/>
      <c r="AP253" s="108"/>
      <c r="AQ253" s="108"/>
      <c r="AR253" s="108"/>
      <c r="AS253" s="108"/>
      <c r="AT253" s="108"/>
      <c r="AU253" s="108"/>
      <c r="AV253" s="108"/>
      <c r="AW253" s="108"/>
      <c r="AX253" s="108"/>
      <c r="AY253" s="108"/>
      <c r="AZ253" s="108"/>
      <c r="BA253" s="108"/>
      <c r="BB253" s="108"/>
      <c r="BC253" s="108"/>
      <c r="BD253" s="108"/>
      <c r="BE253" s="108"/>
      <c r="BF253" s="108"/>
      <c r="BG253" s="108"/>
    </row>
    <row r="254" spans="1:59" x14ac:dyDescent="0.25">
      <c r="A254" s="108"/>
      <c r="B254" s="108"/>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108"/>
      <c r="AH254" s="108"/>
      <c r="AI254" s="108"/>
      <c r="AJ254" s="108"/>
      <c r="AK254" s="108"/>
      <c r="AL254" s="108"/>
      <c r="AM254" s="108"/>
      <c r="AN254" s="108"/>
      <c r="AO254" s="108"/>
      <c r="AP254" s="108"/>
      <c r="AQ254" s="108"/>
      <c r="AR254" s="108"/>
      <c r="AS254" s="108"/>
      <c r="AT254" s="108"/>
      <c r="AU254" s="108"/>
      <c r="AV254" s="108"/>
      <c r="AW254" s="108"/>
      <c r="AX254" s="108"/>
      <c r="AY254" s="108"/>
      <c r="AZ254" s="108"/>
      <c r="BA254" s="108"/>
      <c r="BB254" s="108"/>
      <c r="BC254" s="108"/>
      <c r="BD254" s="108"/>
      <c r="BE254" s="108"/>
      <c r="BF254" s="108"/>
      <c r="BG254" s="108"/>
    </row>
    <row r="255" spans="1:59" x14ac:dyDescent="0.25">
      <c r="A255" s="108"/>
      <c r="B255" s="108"/>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c r="AG255" s="108"/>
      <c r="AH255" s="108"/>
      <c r="AI255" s="108"/>
      <c r="AJ255" s="108"/>
      <c r="AK255" s="108"/>
      <c r="AL255" s="108"/>
      <c r="AM255" s="108"/>
      <c r="AN255" s="108"/>
      <c r="AO255" s="108"/>
      <c r="AP255" s="108"/>
      <c r="AQ255" s="108"/>
      <c r="AR255" s="108"/>
      <c r="AS255" s="108"/>
      <c r="AT255" s="108"/>
      <c r="AU255" s="108"/>
      <c r="AV255" s="108"/>
      <c r="AW255" s="108"/>
      <c r="AX255" s="108"/>
      <c r="AY255" s="108"/>
      <c r="AZ255" s="108"/>
      <c r="BA255" s="108"/>
      <c r="BB255" s="108"/>
      <c r="BC255" s="108"/>
      <c r="BD255" s="108"/>
      <c r="BE255" s="108"/>
      <c r="BF255" s="108"/>
      <c r="BG255" s="108"/>
    </row>
    <row r="256" spans="1:59" x14ac:dyDescent="0.25">
      <c r="A256" s="108"/>
      <c r="B256" s="108"/>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c r="AG256" s="108"/>
      <c r="AH256" s="108"/>
      <c r="AI256" s="108"/>
      <c r="AJ256" s="108"/>
      <c r="AK256" s="108"/>
      <c r="AL256" s="108"/>
      <c r="AM256" s="108"/>
      <c r="AN256" s="108"/>
      <c r="AO256" s="108"/>
      <c r="AP256" s="108"/>
      <c r="AQ256" s="108"/>
      <c r="AR256" s="108"/>
      <c r="AS256" s="108"/>
      <c r="AT256" s="108"/>
      <c r="AU256" s="108"/>
      <c r="AV256" s="108"/>
      <c r="AW256" s="108"/>
      <c r="AX256" s="108"/>
      <c r="AY256" s="108"/>
      <c r="AZ256" s="108"/>
      <c r="BA256" s="108"/>
      <c r="BB256" s="108"/>
      <c r="BC256" s="108"/>
      <c r="BD256" s="108"/>
      <c r="BE256" s="108"/>
      <c r="BF256" s="108"/>
      <c r="BG256" s="108"/>
    </row>
    <row r="257" spans="1:59" x14ac:dyDescent="0.25">
      <c r="A257" s="108"/>
      <c r="B257" s="108"/>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c r="AG257" s="108"/>
      <c r="AH257" s="108"/>
      <c r="AI257" s="108"/>
      <c r="AJ257" s="108"/>
      <c r="AK257" s="108"/>
      <c r="AL257" s="108"/>
      <c r="AM257" s="108"/>
      <c r="AN257" s="108"/>
      <c r="AO257" s="108"/>
      <c r="AP257" s="108"/>
      <c r="AQ257" s="108"/>
      <c r="AR257" s="108"/>
      <c r="AS257" s="108"/>
      <c r="AT257" s="108"/>
      <c r="AU257" s="108"/>
      <c r="AV257" s="108"/>
      <c r="AW257" s="108"/>
      <c r="AX257" s="108"/>
      <c r="AY257" s="108"/>
      <c r="AZ257" s="108"/>
      <c r="BA257" s="108"/>
      <c r="BB257" s="108"/>
      <c r="BC257" s="108"/>
      <c r="BD257" s="108"/>
      <c r="BE257" s="108"/>
      <c r="BF257" s="108"/>
      <c r="BG257" s="108"/>
    </row>
    <row r="258" spans="1:59" x14ac:dyDescent="0.25">
      <c r="A258" s="108"/>
      <c r="B258" s="108"/>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c r="AG258" s="108"/>
      <c r="AH258" s="108"/>
      <c r="AI258" s="108"/>
      <c r="AJ258" s="108"/>
      <c r="AK258" s="108"/>
      <c r="AL258" s="108"/>
      <c r="AM258" s="108"/>
      <c r="AN258" s="108"/>
      <c r="AO258" s="108"/>
      <c r="AP258" s="108"/>
      <c r="AQ258" s="108"/>
      <c r="AR258" s="108"/>
      <c r="AS258" s="108"/>
      <c r="AT258" s="108"/>
      <c r="AU258" s="108"/>
      <c r="AV258" s="108"/>
      <c r="AW258" s="108"/>
      <c r="AX258" s="108"/>
      <c r="AY258" s="108"/>
      <c r="AZ258" s="108"/>
      <c r="BA258" s="108"/>
      <c r="BB258" s="108"/>
      <c r="BC258" s="108"/>
      <c r="BD258" s="108"/>
      <c r="BE258" s="108"/>
      <c r="BF258" s="108"/>
      <c r="BG258" s="108"/>
    </row>
    <row r="259" spans="1:59" x14ac:dyDescent="0.25">
      <c r="A259" s="108"/>
      <c r="B259" s="108"/>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c r="AG259" s="108"/>
      <c r="AH259" s="108"/>
      <c r="AI259" s="108"/>
      <c r="AJ259" s="108"/>
      <c r="AK259" s="108"/>
      <c r="AL259" s="108"/>
      <c r="AM259" s="108"/>
      <c r="AN259" s="108"/>
      <c r="AO259" s="108"/>
      <c r="AP259" s="108"/>
      <c r="AQ259" s="108"/>
      <c r="AR259" s="108"/>
      <c r="AS259" s="108"/>
      <c r="AT259" s="108"/>
      <c r="AU259" s="108"/>
      <c r="AV259" s="108"/>
      <c r="AW259" s="108"/>
      <c r="AX259" s="108"/>
      <c r="AY259" s="108"/>
      <c r="AZ259" s="108"/>
      <c r="BA259" s="108"/>
      <c r="BB259" s="108"/>
      <c r="BC259" s="108"/>
      <c r="BD259" s="108"/>
      <c r="BE259" s="108"/>
      <c r="BF259" s="108"/>
      <c r="BG259" s="108"/>
    </row>
    <row r="260" spans="1:59" x14ac:dyDescent="0.25">
      <c r="A260" s="108"/>
      <c r="B260" s="108"/>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108"/>
      <c r="AH260" s="108"/>
      <c r="AI260" s="108"/>
      <c r="AJ260" s="108"/>
      <c r="AK260" s="108"/>
      <c r="AL260" s="108"/>
      <c r="AM260" s="108"/>
      <c r="AN260" s="108"/>
      <c r="AO260" s="108"/>
      <c r="AP260" s="108"/>
      <c r="AQ260" s="108"/>
      <c r="AR260" s="108"/>
      <c r="AS260" s="108"/>
      <c r="AT260" s="108"/>
      <c r="AU260" s="108"/>
      <c r="AV260" s="108"/>
      <c r="AW260" s="108"/>
      <c r="AX260" s="108"/>
      <c r="AY260" s="108"/>
      <c r="AZ260" s="108"/>
      <c r="BA260" s="108"/>
      <c r="BB260" s="108"/>
      <c r="BC260" s="108"/>
      <c r="BD260" s="108"/>
      <c r="BE260" s="108"/>
      <c r="BF260" s="108"/>
      <c r="BG260" s="108"/>
    </row>
    <row r="261" spans="1:59" x14ac:dyDescent="0.25">
      <c r="A261" s="108"/>
      <c r="B261" s="108"/>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c r="AG261" s="108"/>
      <c r="AH261" s="108"/>
      <c r="AI261" s="108"/>
      <c r="AJ261" s="108"/>
      <c r="AK261" s="108"/>
      <c r="AL261" s="108"/>
      <c r="AM261" s="108"/>
      <c r="AN261" s="108"/>
      <c r="AO261" s="108"/>
      <c r="AP261" s="108"/>
      <c r="AQ261" s="108"/>
      <c r="AR261" s="108"/>
      <c r="AS261" s="108"/>
      <c r="AT261" s="108"/>
      <c r="AU261" s="108"/>
      <c r="AV261" s="108"/>
      <c r="AW261" s="108"/>
      <c r="AX261" s="108"/>
      <c r="AY261" s="108"/>
      <c r="AZ261" s="108"/>
      <c r="BA261" s="108"/>
      <c r="BB261" s="108"/>
      <c r="BC261" s="108"/>
      <c r="BD261" s="108"/>
      <c r="BE261" s="108"/>
      <c r="BF261" s="108"/>
      <c r="BG261" s="108"/>
    </row>
    <row r="262" spans="1:59" x14ac:dyDescent="0.25">
      <c r="A262" s="108"/>
      <c r="B262" s="108"/>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c r="AG262" s="108"/>
      <c r="AH262" s="108"/>
      <c r="AI262" s="108"/>
      <c r="AJ262" s="108"/>
      <c r="AK262" s="108"/>
      <c r="AL262" s="108"/>
      <c r="AM262" s="108"/>
      <c r="AN262" s="108"/>
      <c r="AO262" s="108"/>
      <c r="AP262" s="108"/>
      <c r="AQ262" s="108"/>
      <c r="AR262" s="108"/>
      <c r="AS262" s="108"/>
      <c r="AT262" s="108"/>
      <c r="AU262" s="108"/>
      <c r="AV262" s="108"/>
      <c r="AW262" s="108"/>
      <c r="AX262" s="108"/>
      <c r="AY262" s="108"/>
      <c r="AZ262" s="108"/>
      <c r="BA262" s="108"/>
      <c r="BB262" s="108"/>
      <c r="BC262" s="108"/>
      <c r="BD262" s="108"/>
      <c r="BE262" s="108"/>
      <c r="BF262" s="108"/>
      <c r="BG262" s="108"/>
    </row>
    <row r="263" spans="1:59" x14ac:dyDescent="0.25">
      <c r="A263" s="108"/>
      <c r="B263" s="108"/>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c r="AG263" s="108"/>
      <c r="AH263" s="108"/>
      <c r="AI263" s="108"/>
      <c r="AJ263" s="108"/>
      <c r="AK263" s="108"/>
      <c r="AL263" s="108"/>
      <c r="AM263" s="108"/>
      <c r="AN263" s="108"/>
      <c r="AO263" s="108"/>
      <c r="AP263" s="108"/>
      <c r="AQ263" s="108"/>
      <c r="AR263" s="108"/>
      <c r="AS263" s="108"/>
      <c r="AT263" s="108"/>
      <c r="AU263" s="108"/>
      <c r="AV263" s="108"/>
      <c r="AW263" s="108"/>
      <c r="AX263" s="108"/>
      <c r="AY263" s="108"/>
      <c r="AZ263" s="108"/>
      <c r="BA263" s="108"/>
      <c r="BB263" s="108"/>
      <c r="BC263" s="108"/>
      <c r="BD263" s="108"/>
      <c r="BE263" s="108"/>
      <c r="BF263" s="108"/>
      <c r="BG263" s="108"/>
    </row>
    <row r="264" spans="1:59" x14ac:dyDescent="0.25">
      <c r="A264" s="108"/>
      <c r="B264" s="108"/>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c r="AG264" s="108"/>
      <c r="AH264" s="108"/>
      <c r="AI264" s="108"/>
      <c r="AJ264" s="108"/>
      <c r="AK264" s="108"/>
      <c r="AL264" s="108"/>
      <c r="AM264" s="108"/>
      <c r="AN264" s="108"/>
      <c r="AO264" s="108"/>
      <c r="AP264" s="108"/>
      <c r="AQ264" s="108"/>
      <c r="AR264" s="108"/>
      <c r="AS264" s="108"/>
      <c r="AT264" s="108"/>
      <c r="AU264" s="108"/>
      <c r="AV264" s="108"/>
      <c r="AW264" s="108"/>
      <c r="AX264" s="108"/>
      <c r="AY264" s="108"/>
      <c r="AZ264" s="108"/>
      <c r="BA264" s="108"/>
      <c r="BB264" s="108"/>
      <c r="BC264" s="108"/>
      <c r="BD264" s="108"/>
      <c r="BE264" s="108"/>
      <c r="BF264" s="108"/>
      <c r="BG264" s="108"/>
    </row>
    <row r="265" spans="1:59" x14ac:dyDescent="0.25">
      <c r="A265" s="108"/>
      <c r="B265" s="108"/>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c r="AG265" s="108"/>
      <c r="AH265" s="108"/>
      <c r="AI265" s="108"/>
      <c r="AJ265" s="108"/>
      <c r="AK265" s="108"/>
      <c r="AL265" s="108"/>
      <c r="AM265" s="108"/>
      <c r="AN265" s="108"/>
      <c r="AO265" s="108"/>
      <c r="AP265" s="108"/>
      <c r="AQ265" s="108"/>
      <c r="AR265" s="108"/>
      <c r="AS265" s="108"/>
      <c r="AT265" s="108"/>
      <c r="AU265" s="108"/>
      <c r="AV265" s="108"/>
      <c r="AW265" s="108"/>
      <c r="AX265" s="108"/>
      <c r="AY265" s="108"/>
      <c r="AZ265" s="108"/>
      <c r="BA265" s="108"/>
      <c r="BB265" s="108"/>
      <c r="BC265" s="108"/>
      <c r="BD265" s="108"/>
      <c r="BE265" s="108"/>
      <c r="BF265" s="108"/>
      <c r="BG265" s="108"/>
    </row>
    <row r="266" spans="1:59" x14ac:dyDescent="0.25">
      <c r="A266" s="108"/>
      <c r="B266" s="108"/>
      <c r="C266" s="108"/>
      <c r="D266" s="108"/>
      <c r="E266" s="108"/>
      <c r="F266" s="108"/>
      <c r="G266" s="108"/>
      <c r="H266" s="108"/>
      <c r="I266" s="108"/>
      <c r="J266" s="108"/>
      <c r="K266" s="108"/>
      <c r="L266" s="108"/>
      <c r="M266" s="108"/>
      <c r="N266" s="108"/>
      <c r="O266" s="108"/>
      <c r="P266" s="108"/>
      <c r="Q266" s="108"/>
      <c r="R266" s="108"/>
      <c r="S266" s="108"/>
      <c r="T266" s="108"/>
      <c r="U266" s="108"/>
      <c r="V266" s="108"/>
      <c r="W266" s="108"/>
      <c r="X266" s="108"/>
      <c r="Y266" s="108"/>
      <c r="Z266" s="108"/>
      <c r="AA266" s="108"/>
      <c r="AB266" s="108"/>
      <c r="AC266" s="108"/>
      <c r="AD266" s="108"/>
      <c r="AE266" s="108"/>
      <c r="AF266" s="108"/>
      <c r="AG266" s="108"/>
      <c r="AH266" s="108"/>
      <c r="AI266" s="108"/>
      <c r="AJ266" s="108"/>
      <c r="AK266" s="108"/>
      <c r="AL266" s="108"/>
      <c r="AM266" s="108"/>
      <c r="AN266" s="108"/>
      <c r="AO266" s="108"/>
      <c r="AP266" s="108"/>
      <c r="AQ266" s="108"/>
      <c r="AR266" s="108"/>
      <c r="AS266" s="108"/>
      <c r="AT266" s="108"/>
      <c r="AU266" s="108"/>
      <c r="AV266" s="108"/>
      <c r="AW266" s="108"/>
      <c r="AX266" s="108"/>
      <c r="AY266" s="108"/>
      <c r="AZ266" s="108"/>
      <c r="BA266" s="108"/>
      <c r="BB266" s="108"/>
      <c r="BC266" s="108"/>
      <c r="BD266" s="108"/>
      <c r="BE266" s="108"/>
      <c r="BF266" s="108"/>
      <c r="BG266" s="108"/>
    </row>
    <row r="267" spans="1:59" x14ac:dyDescent="0.25">
      <c r="A267" s="108"/>
      <c r="B267" s="108"/>
      <c r="C267" s="108"/>
      <c r="D267" s="108"/>
      <c r="E267" s="108"/>
      <c r="F267" s="108"/>
      <c r="G267" s="108"/>
      <c r="H267" s="108"/>
      <c r="I267" s="108"/>
      <c r="J267" s="108"/>
      <c r="K267" s="108"/>
      <c r="L267" s="108"/>
      <c r="M267" s="108"/>
      <c r="N267" s="108"/>
      <c r="O267" s="108"/>
      <c r="P267" s="108"/>
      <c r="Q267" s="108"/>
      <c r="R267" s="108"/>
      <c r="S267" s="108"/>
      <c r="T267" s="108"/>
      <c r="U267" s="108"/>
      <c r="V267" s="108"/>
      <c r="W267" s="108"/>
      <c r="X267" s="108"/>
      <c r="Y267" s="108"/>
      <c r="Z267" s="108"/>
      <c r="AA267" s="108"/>
      <c r="AB267" s="108"/>
      <c r="AC267" s="108"/>
      <c r="AD267" s="108"/>
      <c r="AE267" s="108"/>
      <c r="AF267" s="108"/>
      <c r="AG267" s="108"/>
      <c r="AH267" s="108"/>
      <c r="AI267" s="108"/>
      <c r="AJ267" s="108"/>
      <c r="AK267" s="108"/>
      <c r="AL267" s="108"/>
      <c r="AM267" s="108"/>
      <c r="AN267" s="108"/>
      <c r="AO267" s="108"/>
      <c r="AP267" s="108"/>
      <c r="AQ267" s="108"/>
      <c r="AR267" s="108"/>
      <c r="AS267" s="108"/>
      <c r="AT267" s="108"/>
      <c r="AU267" s="108"/>
      <c r="AV267" s="108"/>
      <c r="AW267" s="108"/>
      <c r="AX267" s="108"/>
      <c r="AY267" s="108"/>
      <c r="AZ267" s="108"/>
      <c r="BA267" s="108"/>
      <c r="BB267" s="108"/>
      <c r="BC267" s="108"/>
      <c r="BD267" s="108"/>
      <c r="BE267" s="108"/>
      <c r="BF267" s="108"/>
      <c r="BG267" s="108"/>
    </row>
    <row r="268" spans="1:59" x14ac:dyDescent="0.25">
      <c r="A268" s="108"/>
      <c r="B268" s="108"/>
      <c r="C268" s="108"/>
      <c r="D268" s="108"/>
      <c r="E268" s="108"/>
      <c r="F268" s="108"/>
      <c r="G268" s="108"/>
      <c r="H268" s="108"/>
      <c r="I268" s="108"/>
      <c r="J268" s="108"/>
      <c r="K268" s="108"/>
      <c r="L268" s="108"/>
      <c r="M268" s="108"/>
      <c r="N268" s="108"/>
      <c r="O268" s="108"/>
      <c r="P268" s="108"/>
      <c r="Q268" s="108"/>
      <c r="R268" s="108"/>
      <c r="S268" s="108"/>
      <c r="T268" s="108"/>
      <c r="U268" s="108"/>
      <c r="V268" s="108"/>
      <c r="W268" s="108"/>
      <c r="X268" s="108"/>
      <c r="Y268" s="108"/>
      <c r="Z268" s="108"/>
      <c r="AA268" s="108"/>
      <c r="AB268" s="108"/>
      <c r="AC268" s="108"/>
      <c r="AD268" s="108"/>
      <c r="AE268" s="108"/>
      <c r="AF268" s="108"/>
      <c r="AG268" s="108"/>
      <c r="AH268" s="108"/>
      <c r="AI268" s="108"/>
      <c r="AJ268" s="108"/>
      <c r="AK268" s="108"/>
      <c r="AL268" s="108"/>
      <c r="AM268" s="108"/>
      <c r="AN268" s="108"/>
      <c r="AO268" s="108"/>
      <c r="AP268" s="108"/>
      <c r="AQ268" s="108"/>
      <c r="AR268" s="108"/>
      <c r="AS268" s="108"/>
      <c r="AT268" s="108"/>
      <c r="AU268" s="108"/>
      <c r="AV268" s="108"/>
      <c r="AW268" s="108"/>
      <c r="AX268" s="108"/>
      <c r="AY268" s="108"/>
      <c r="AZ268" s="108"/>
      <c r="BA268" s="108"/>
      <c r="BB268" s="108"/>
      <c r="BC268" s="108"/>
      <c r="BD268" s="108"/>
      <c r="BE268" s="108"/>
      <c r="BF268" s="108"/>
      <c r="BG268" s="108"/>
    </row>
    <row r="269" spans="1:59" x14ac:dyDescent="0.25">
      <c r="A269" s="108"/>
      <c r="B269" s="108"/>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c r="AA269" s="108"/>
      <c r="AB269" s="108"/>
      <c r="AC269" s="108"/>
      <c r="AD269" s="108"/>
      <c r="AE269" s="108"/>
      <c r="AF269" s="108"/>
      <c r="AG269" s="108"/>
      <c r="AH269" s="108"/>
      <c r="AI269" s="108"/>
      <c r="AJ269" s="108"/>
      <c r="AK269" s="108"/>
      <c r="AL269" s="108"/>
      <c r="AM269" s="108"/>
      <c r="AN269" s="108"/>
      <c r="AO269" s="108"/>
      <c r="AP269" s="108"/>
      <c r="AQ269" s="108"/>
      <c r="AR269" s="108"/>
      <c r="AS269" s="108"/>
      <c r="AT269" s="108"/>
      <c r="AU269" s="108"/>
      <c r="AV269" s="108"/>
      <c r="AW269" s="108"/>
      <c r="AX269" s="108"/>
      <c r="AY269" s="108"/>
      <c r="AZ269" s="108"/>
      <c r="BA269" s="108"/>
      <c r="BB269" s="108"/>
      <c r="BC269" s="108"/>
      <c r="BD269" s="108"/>
      <c r="BE269" s="108"/>
      <c r="BF269" s="108"/>
      <c r="BG269" s="108"/>
    </row>
    <row r="270" spans="1:59" x14ac:dyDescent="0.25">
      <c r="A270" s="108"/>
      <c r="B270" s="108"/>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c r="AG270" s="108"/>
      <c r="AH270" s="108"/>
      <c r="AI270" s="108"/>
      <c r="AJ270" s="108"/>
      <c r="AK270" s="108"/>
      <c r="AL270" s="108"/>
      <c r="AM270" s="108"/>
      <c r="AN270" s="108"/>
      <c r="AO270" s="108"/>
      <c r="AP270" s="108"/>
      <c r="AQ270" s="108"/>
      <c r="AR270" s="108"/>
      <c r="AS270" s="108"/>
      <c r="AT270" s="108"/>
      <c r="AU270" s="108"/>
      <c r="AV270" s="108"/>
      <c r="AW270" s="108"/>
      <c r="AX270" s="108"/>
      <c r="AY270" s="108"/>
      <c r="AZ270" s="108"/>
      <c r="BA270" s="108"/>
      <c r="BB270" s="108"/>
      <c r="BC270" s="108"/>
      <c r="BD270" s="108"/>
      <c r="BE270" s="108"/>
      <c r="BF270" s="108"/>
      <c r="BG270" s="108"/>
    </row>
    <row r="271" spans="1:59" x14ac:dyDescent="0.25">
      <c r="A271" s="108"/>
      <c r="B271" s="108"/>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c r="AG271" s="108"/>
      <c r="AH271" s="108"/>
      <c r="AI271" s="108"/>
      <c r="AJ271" s="108"/>
      <c r="AK271" s="108"/>
      <c r="AL271" s="108"/>
      <c r="AM271" s="108"/>
      <c r="AN271" s="108"/>
      <c r="AO271" s="108"/>
      <c r="AP271" s="108"/>
      <c r="AQ271" s="108"/>
      <c r="AR271" s="108"/>
      <c r="AS271" s="108"/>
      <c r="AT271" s="108"/>
      <c r="AU271" s="108"/>
      <c r="AV271" s="108"/>
      <c r="AW271" s="108"/>
      <c r="AX271" s="108"/>
      <c r="AY271" s="108"/>
      <c r="AZ271" s="108"/>
      <c r="BA271" s="108"/>
      <c r="BB271" s="108"/>
      <c r="BC271" s="108"/>
      <c r="BD271" s="108"/>
      <c r="BE271" s="108"/>
      <c r="BF271" s="108"/>
      <c r="BG271" s="108"/>
    </row>
    <row r="272" spans="1:59" x14ac:dyDescent="0.25">
      <c r="A272" s="108"/>
      <c r="B272" s="108"/>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c r="AG272" s="108"/>
      <c r="AH272" s="108"/>
      <c r="AI272" s="108"/>
      <c r="AJ272" s="108"/>
      <c r="AK272" s="108"/>
      <c r="AL272" s="108"/>
      <c r="AM272" s="108"/>
      <c r="AN272" s="108"/>
      <c r="AO272" s="108"/>
      <c r="AP272" s="108"/>
      <c r="AQ272" s="108"/>
      <c r="AR272" s="108"/>
      <c r="AS272" s="108"/>
      <c r="AT272" s="108"/>
      <c r="AU272" s="108"/>
      <c r="AV272" s="108"/>
      <c r="AW272" s="108"/>
      <c r="AX272" s="108"/>
      <c r="AY272" s="108"/>
      <c r="AZ272" s="108"/>
      <c r="BA272" s="108"/>
      <c r="BB272" s="108"/>
      <c r="BC272" s="108"/>
      <c r="BD272" s="108"/>
      <c r="BE272" s="108"/>
      <c r="BF272" s="108"/>
      <c r="BG272" s="108"/>
    </row>
    <row r="273" spans="1:59" x14ac:dyDescent="0.25">
      <c r="A273" s="108"/>
      <c r="B273" s="108"/>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c r="AG273" s="108"/>
      <c r="AH273" s="108"/>
      <c r="AI273" s="108"/>
      <c r="AJ273" s="108"/>
      <c r="AK273" s="108"/>
      <c r="AL273" s="108"/>
      <c r="AM273" s="108"/>
      <c r="AN273" s="108"/>
      <c r="AO273" s="108"/>
      <c r="AP273" s="108"/>
      <c r="AQ273" s="108"/>
      <c r="AR273" s="108"/>
      <c r="AS273" s="108"/>
      <c r="AT273" s="108"/>
      <c r="AU273" s="108"/>
      <c r="AV273" s="108"/>
      <c r="AW273" s="108"/>
      <c r="AX273" s="108"/>
      <c r="AY273" s="108"/>
      <c r="AZ273" s="108"/>
      <c r="BA273" s="108"/>
      <c r="BB273" s="108"/>
      <c r="BC273" s="108"/>
      <c r="BD273" s="108"/>
      <c r="BE273" s="108"/>
      <c r="BF273" s="108"/>
      <c r="BG273" s="108"/>
    </row>
    <row r="274" spans="1:59" x14ac:dyDescent="0.25">
      <c r="A274" s="108"/>
      <c r="B274" s="108"/>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c r="AG274" s="108"/>
      <c r="AH274" s="108"/>
      <c r="AI274" s="108"/>
      <c r="AJ274" s="108"/>
      <c r="AK274" s="108"/>
      <c r="AL274" s="108"/>
      <c r="AM274" s="108"/>
      <c r="AN274" s="108"/>
      <c r="AO274" s="108"/>
      <c r="AP274" s="108"/>
      <c r="AQ274" s="108"/>
      <c r="AR274" s="108"/>
      <c r="AS274" s="108"/>
      <c r="AT274" s="108"/>
      <c r="AU274" s="108"/>
      <c r="AV274" s="108"/>
      <c r="AW274" s="108"/>
      <c r="AX274" s="108"/>
      <c r="AY274" s="108"/>
      <c r="AZ274" s="108"/>
      <c r="BA274" s="108"/>
      <c r="BB274" s="108"/>
      <c r="BC274" s="108"/>
      <c r="BD274" s="108"/>
      <c r="BE274" s="108"/>
      <c r="BF274" s="108"/>
      <c r="BG274" s="108"/>
    </row>
    <row r="275" spans="1:59" x14ac:dyDescent="0.25">
      <c r="A275" s="108"/>
      <c r="B275" s="108"/>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c r="AG275" s="108"/>
      <c r="AH275" s="108"/>
      <c r="AI275" s="108"/>
      <c r="AJ275" s="108"/>
      <c r="AK275" s="108"/>
      <c r="AL275" s="108"/>
      <c r="AM275" s="108"/>
      <c r="AN275" s="108"/>
      <c r="AO275" s="108"/>
      <c r="AP275" s="108"/>
      <c r="AQ275" s="108"/>
      <c r="AR275" s="108"/>
      <c r="AS275" s="108"/>
      <c r="AT275" s="108"/>
      <c r="AU275" s="108"/>
      <c r="AV275" s="108"/>
      <c r="AW275" s="108"/>
      <c r="AX275" s="108"/>
      <c r="AY275" s="108"/>
      <c r="AZ275" s="108"/>
      <c r="BA275" s="108"/>
      <c r="BB275" s="108"/>
      <c r="BC275" s="108"/>
      <c r="BD275" s="108"/>
      <c r="BE275" s="108"/>
      <c r="BF275" s="108"/>
      <c r="BG275" s="108"/>
    </row>
    <row r="276" spans="1:59" x14ac:dyDescent="0.25">
      <c r="A276" s="108"/>
      <c r="B276" s="108"/>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c r="AG276" s="108"/>
      <c r="AH276" s="108"/>
      <c r="AI276" s="108"/>
      <c r="AJ276" s="108"/>
      <c r="AK276" s="108"/>
      <c r="AL276" s="108"/>
      <c r="AM276" s="108"/>
      <c r="AN276" s="108"/>
      <c r="AO276" s="108"/>
      <c r="AP276" s="108"/>
      <c r="AQ276" s="108"/>
      <c r="AR276" s="108"/>
      <c r="AS276" s="108"/>
      <c r="AT276" s="108"/>
      <c r="AU276" s="108"/>
      <c r="AV276" s="108"/>
      <c r="AW276" s="108"/>
      <c r="AX276" s="108"/>
      <c r="AY276" s="108"/>
      <c r="AZ276" s="108"/>
      <c r="BA276" s="108"/>
      <c r="BB276" s="108"/>
      <c r="BC276" s="108"/>
      <c r="BD276" s="108"/>
      <c r="BE276" s="108"/>
      <c r="BF276" s="108"/>
      <c r="BG276" s="108"/>
    </row>
    <row r="277" spans="1:59" x14ac:dyDescent="0.25">
      <c r="A277" s="108"/>
      <c r="B277" s="108"/>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c r="AG277" s="108"/>
      <c r="AH277" s="108"/>
      <c r="AI277" s="108"/>
      <c r="AJ277" s="108"/>
      <c r="AK277" s="108"/>
      <c r="AL277" s="108"/>
      <c r="AM277" s="108"/>
      <c r="AN277" s="108"/>
      <c r="AO277" s="108"/>
      <c r="AP277" s="108"/>
      <c r="AQ277" s="108"/>
      <c r="AR277" s="108"/>
      <c r="AS277" s="108"/>
      <c r="AT277" s="108"/>
      <c r="AU277" s="108"/>
      <c r="AV277" s="108"/>
      <c r="AW277" s="108"/>
      <c r="AX277" s="108"/>
      <c r="AY277" s="108"/>
      <c r="AZ277" s="108"/>
      <c r="BA277" s="108"/>
      <c r="BB277" s="108"/>
      <c r="BC277" s="108"/>
      <c r="BD277" s="108"/>
      <c r="BE277" s="108"/>
      <c r="BF277" s="108"/>
      <c r="BG277" s="108"/>
    </row>
    <row r="278" spans="1:59" x14ac:dyDescent="0.25">
      <c r="A278" s="108"/>
      <c r="B278" s="108"/>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c r="AG278" s="108"/>
      <c r="AH278" s="108"/>
      <c r="AI278" s="108"/>
      <c r="AJ278" s="108"/>
      <c r="AK278" s="108"/>
      <c r="AL278" s="108"/>
      <c r="AM278" s="108"/>
      <c r="AN278" s="108"/>
      <c r="AO278" s="108"/>
      <c r="AP278" s="108"/>
      <c r="AQ278" s="108"/>
      <c r="AR278" s="108"/>
      <c r="AS278" s="108"/>
      <c r="AT278" s="108"/>
      <c r="AU278" s="108"/>
      <c r="AV278" s="108"/>
      <c r="AW278" s="108"/>
      <c r="AX278" s="108"/>
      <c r="AY278" s="108"/>
      <c r="AZ278" s="108"/>
      <c r="BA278" s="108"/>
      <c r="BB278" s="108"/>
      <c r="BC278" s="108"/>
      <c r="BD278" s="108"/>
      <c r="BE278" s="108"/>
      <c r="BF278" s="108"/>
      <c r="BG278" s="108"/>
    </row>
    <row r="279" spans="1:59" x14ac:dyDescent="0.25">
      <c r="A279" s="108"/>
      <c r="B279" s="108"/>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c r="AG279" s="108"/>
      <c r="AH279" s="108"/>
      <c r="AI279" s="108"/>
      <c r="AJ279" s="108"/>
      <c r="AK279" s="108"/>
      <c r="AL279" s="108"/>
      <c r="AM279" s="108"/>
      <c r="AN279" s="108"/>
      <c r="AO279" s="108"/>
      <c r="AP279" s="108"/>
      <c r="AQ279" s="108"/>
      <c r="AR279" s="108"/>
      <c r="AS279" s="108"/>
      <c r="AT279" s="108"/>
      <c r="AU279" s="108"/>
      <c r="AV279" s="108"/>
      <c r="AW279" s="108"/>
      <c r="AX279" s="108"/>
      <c r="AY279" s="108"/>
      <c r="AZ279" s="108"/>
      <c r="BA279" s="108"/>
      <c r="BB279" s="108"/>
      <c r="BC279" s="108"/>
      <c r="BD279" s="108"/>
      <c r="BE279" s="108"/>
      <c r="BF279" s="108"/>
      <c r="BG279" s="108"/>
    </row>
    <row r="280" spans="1:59" x14ac:dyDescent="0.25">
      <c r="A280" s="108"/>
      <c r="B280" s="108"/>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c r="AG280" s="108"/>
      <c r="AH280" s="108"/>
      <c r="AI280" s="108"/>
      <c r="AJ280" s="108"/>
      <c r="AK280" s="108"/>
      <c r="AL280" s="108"/>
      <c r="AM280" s="108"/>
      <c r="AN280" s="108"/>
      <c r="AO280" s="108"/>
      <c r="AP280" s="108"/>
      <c r="AQ280" s="108"/>
      <c r="AR280" s="108"/>
      <c r="AS280" s="108"/>
      <c r="AT280" s="108"/>
      <c r="AU280" s="108"/>
      <c r="AV280" s="108"/>
      <c r="AW280" s="108"/>
      <c r="AX280" s="108"/>
      <c r="AY280" s="108"/>
      <c r="AZ280" s="108"/>
      <c r="BA280" s="108"/>
      <c r="BB280" s="108"/>
      <c r="BC280" s="108"/>
      <c r="BD280" s="108"/>
      <c r="BE280" s="108"/>
      <c r="BF280" s="108"/>
      <c r="BG280" s="108"/>
    </row>
    <row r="281" spans="1:59" x14ac:dyDescent="0.25">
      <c r="A281" s="108"/>
      <c r="B281" s="108"/>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c r="AG281" s="108"/>
      <c r="AH281" s="108"/>
      <c r="AI281" s="108"/>
      <c r="AJ281" s="108"/>
      <c r="AK281" s="108"/>
      <c r="AL281" s="108"/>
      <c r="AM281" s="108"/>
      <c r="AN281" s="108"/>
      <c r="AO281" s="108"/>
      <c r="AP281" s="108"/>
      <c r="AQ281" s="108"/>
      <c r="AR281" s="108"/>
      <c r="AS281" s="108"/>
      <c r="AT281" s="108"/>
      <c r="AU281" s="108"/>
      <c r="AV281" s="108"/>
      <c r="AW281" s="108"/>
      <c r="AX281" s="108"/>
      <c r="AY281" s="108"/>
      <c r="AZ281" s="108"/>
      <c r="BA281" s="108"/>
      <c r="BB281" s="108"/>
      <c r="BC281" s="108"/>
      <c r="BD281" s="108"/>
      <c r="BE281" s="108"/>
      <c r="BF281" s="108"/>
      <c r="BG281" s="108"/>
    </row>
    <row r="282" spans="1:59" x14ac:dyDescent="0.25">
      <c r="A282" s="108"/>
      <c r="B282" s="108"/>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8"/>
      <c r="AL282" s="108"/>
      <c r="AM282" s="108"/>
      <c r="AN282" s="108"/>
      <c r="AO282" s="108"/>
      <c r="AP282" s="108"/>
      <c r="AQ282" s="108"/>
      <c r="AR282" s="108"/>
      <c r="AS282" s="108"/>
      <c r="AT282" s="108"/>
      <c r="AU282" s="108"/>
      <c r="AV282" s="108"/>
      <c r="AW282" s="108"/>
      <c r="AX282" s="108"/>
      <c r="AY282" s="108"/>
      <c r="AZ282" s="108"/>
      <c r="BA282" s="108"/>
      <c r="BB282" s="108"/>
      <c r="BC282" s="108"/>
      <c r="BD282" s="108"/>
      <c r="BE282" s="108"/>
      <c r="BF282" s="108"/>
      <c r="BG282" s="108"/>
    </row>
    <row r="283" spans="1:59" x14ac:dyDescent="0.25">
      <c r="A283" s="108"/>
      <c r="B283" s="108"/>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c r="AG283" s="108"/>
      <c r="AH283" s="108"/>
      <c r="AI283" s="108"/>
      <c r="AJ283" s="108"/>
      <c r="AK283" s="108"/>
      <c r="AL283" s="108"/>
      <c r="AM283" s="108"/>
      <c r="AN283" s="108"/>
      <c r="AO283" s="108"/>
      <c r="AP283" s="108"/>
      <c r="AQ283" s="108"/>
      <c r="AR283" s="108"/>
      <c r="AS283" s="108"/>
      <c r="AT283" s="108"/>
      <c r="AU283" s="108"/>
      <c r="AV283" s="108"/>
      <c r="AW283" s="108"/>
      <c r="AX283" s="108"/>
      <c r="AY283" s="108"/>
      <c r="AZ283" s="108"/>
      <c r="BA283" s="108"/>
      <c r="BB283" s="108"/>
      <c r="BC283" s="108"/>
      <c r="BD283" s="108"/>
      <c r="BE283" s="108"/>
      <c r="BF283" s="108"/>
      <c r="BG283" s="108"/>
    </row>
    <row r="284" spans="1:59" x14ac:dyDescent="0.25">
      <c r="A284" s="108"/>
      <c r="B284" s="108"/>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c r="AG284" s="108"/>
      <c r="AH284" s="108"/>
      <c r="AI284" s="108"/>
      <c r="AJ284" s="108"/>
      <c r="AK284" s="108"/>
      <c r="AL284" s="108"/>
      <c r="AM284" s="108"/>
      <c r="AN284" s="108"/>
      <c r="AO284" s="108"/>
      <c r="AP284" s="108"/>
      <c r="AQ284" s="108"/>
      <c r="AR284" s="108"/>
      <c r="AS284" s="108"/>
      <c r="AT284" s="108"/>
      <c r="AU284" s="108"/>
      <c r="AV284" s="108"/>
      <c r="AW284" s="108"/>
      <c r="AX284" s="108"/>
      <c r="AY284" s="108"/>
      <c r="AZ284" s="108"/>
      <c r="BA284" s="108"/>
      <c r="BB284" s="108"/>
      <c r="BC284" s="108"/>
      <c r="BD284" s="108"/>
      <c r="BE284" s="108"/>
      <c r="BF284" s="108"/>
      <c r="BG284" s="108"/>
    </row>
    <row r="285" spans="1:59" x14ac:dyDescent="0.25">
      <c r="A285" s="108"/>
      <c r="B285" s="108"/>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c r="AG285" s="108"/>
      <c r="AH285" s="108"/>
      <c r="AI285" s="108"/>
      <c r="AJ285" s="108"/>
      <c r="AK285" s="108"/>
      <c r="AL285" s="108"/>
      <c r="AM285" s="108"/>
      <c r="AN285" s="108"/>
      <c r="AO285" s="108"/>
      <c r="AP285" s="108"/>
      <c r="AQ285" s="108"/>
      <c r="AR285" s="108"/>
      <c r="AS285" s="108"/>
      <c r="AT285" s="108"/>
      <c r="AU285" s="108"/>
      <c r="AV285" s="108"/>
      <c r="AW285" s="108"/>
      <c r="AX285" s="108"/>
      <c r="AY285" s="108"/>
      <c r="AZ285" s="108"/>
      <c r="BA285" s="108"/>
      <c r="BB285" s="108"/>
      <c r="BC285" s="108"/>
      <c r="BD285" s="108"/>
      <c r="BE285" s="108"/>
      <c r="BF285" s="108"/>
      <c r="BG285" s="108"/>
    </row>
    <row r="286" spans="1:59" x14ac:dyDescent="0.25">
      <c r="A286" s="108"/>
      <c r="B286" s="108"/>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c r="AG286" s="108"/>
      <c r="AH286" s="108"/>
      <c r="AI286" s="108"/>
      <c r="AJ286" s="108"/>
      <c r="AK286" s="108"/>
      <c r="AL286" s="108"/>
      <c r="AM286" s="108"/>
      <c r="AN286" s="108"/>
      <c r="AO286" s="108"/>
      <c r="AP286" s="108"/>
      <c r="AQ286" s="108"/>
      <c r="AR286" s="108"/>
      <c r="AS286" s="108"/>
      <c r="AT286" s="108"/>
      <c r="AU286" s="108"/>
      <c r="AV286" s="108"/>
      <c r="AW286" s="108"/>
      <c r="AX286" s="108"/>
      <c r="AY286" s="108"/>
      <c r="AZ286" s="108"/>
      <c r="BA286" s="108"/>
      <c r="BB286" s="108"/>
      <c r="BC286" s="108"/>
      <c r="BD286" s="108"/>
      <c r="BE286" s="108"/>
      <c r="BF286" s="108"/>
      <c r="BG286" s="108"/>
    </row>
    <row r="287" spans="1:59" x14ac:dyDescent="0.25">
      <c r="A287" s="108"/>
      <c r="B287" s="108"/>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c r="AG287" s="108"/>
      <c r="AH287" s="108"/>
      <c r="AI287" s="108"/>
      <c r="AJ287" s="108"/>
      <c r="AK287" s="108"/>
      <c r="AL287" s="108"/>
      <c r="AM287" s="108"/>
      <c r="AN287" s="108"/>
      <c r="AO287" s="108"/>
      <c r="AP287" s="108"/>
      <c r="AQ287" s="108"/>
      <c r="AR287" s="108"/>
      <c r="AS287" s="108"/>
      <c r="AT287" s="108"/>
      <c r="AU287" s="108"/>
      <c r="AV287" s="108"/>
      <c r="AW287" s="108"/>
      <c r="AX287" s="108"/>
      <c r="AY287" s="108"/>
      <c r="AZ287" s="108"/>
      <c r="BA287" s="108"/>
      <c r="BB287" s="108"/>
      <c r="BC287" s="108"/>
      <c r="BD287" s="108"/>
      <c r="BE287" s="108"/>
      <c r="BF287" s="108"/>
      <c r="BG287" s="108"/>
    </row>
    <row r="288" spans="1:59" x14ac:dyDescent="0.25">
      <c r="A288" s="108"/>
      <c r="B288" s="108"/>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8"/>
      <c r="AL288" s="108"/>
      <c r="AM288" s="108"/>
      <c r="AN288" s="108"/>
      <c r="AO288" s="108"/>
      <c r="AP288" s="108"/>
      <c r="AQ288" s="108"/>
      <c r="AR288" s="108"/>
      <c r="AS288" s="108"/>
      <c r="AT288" s="108"/>
      <c r="AU288" s="108"/>
      <c r="AV288" s="108"/>
      <c r="AW288" s="108"/>
      <c r="AX288" s="108"/>
      <c r="AY288" s="108"/>
      <c r="AZ288" s="108"/>
      <c r="BA288" s="108"/>
      <c r="BB288" s="108"/>
      <c r="BC288" s="108"/>
      <c r="BD288" s="108"/>
      <c r="BE288" s="108"/>
      <c r="BF288" s="108"/>
      <c r="BG288" s="108"/>
    </row>
    <row r="289" spans="1:59" x14ac:dyDescent="0.25">
      <c r="A289" s="108"/>
      <c r="B289" s="108"/>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c r="AH289" s="108"/>
      <c r="AI289" s="108"/>
      <c r="AJ289" s="108"/>
      <c r="AK289" s="108"/>
      <c r="AL289" s="108"/>
      <c r="AM289" s="108"/>
      <c r="AN289" s="108"/>
      <c r="AO289" s="108"/>
      <c r="AP289" s="108"/>
      <c r="AQ289" s="108"/>
      <c r="AR289" s="108"/>
      <c r="AS289" s="108"/>
      <c r="AT289" s="108"/>
      <c r="AU289" s="108"/>
      <c r="AV289" s="108"/>
      <c r="AW289" s="108"/>
      <c r="AX289" s="108"/>
      <c r="AY289" s="108"/>
      <c r="AZ289" s="108"/>
      <c r="BA289" s="108"/>
      <c r="BB289" s="108"/>
      <c r="BC289" s="108"/>
      <c r="BD289" s="108"/>
      <c r="BE289" s="108"/>
      <c r="BF289" s="108"/>
      <c r="BG289" s="108"/>
    </row>
    <row r="290" spans="1:59" x14ac:dyDescent="0.25">
      <c r="A290" s="108"/>
      <c r="B290" s="108"/>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8"/>
      <c r="AL290" s="108"/>
      <c r="AM290" s="108"/>
      <c r="AN290" s="108"/>
      <c r="AO290" s="108"/>
      <c r="AP290" s="108"/>
      <c r="AQ290" s="108"/>
      <c r="AR290" s="108"/>
      <c r="AS290" s="108"/>
      <c r="AT290" s="108"/>
      <c r="AU290" s="108"/>
      <c r="AV290" s="108"/>
      <c r="AW290" s="108"/>
      <c r="AX290" s="108"/>
      <c r="AY290" s="108"/>
      <c r="AZ290" s="108"/>
      <c r="BA290" s="108"/>
      <c r="BB290" s="108"/>
      <c r="BC290" s="108"/>
      <c r="BD290" s="108"/>
      <c r="BE290" s="108"/>
      <c r="BF290" s="108"/>
      <c r="BG290" s="108"/>
    </row>
    <row r="291" spans="1:59" x14ac:dyDescent="0.25">
      <c r="A291" s="108"/>
      <c r="B291" s="108"/>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c r="AG291" s="108"/>
      <c r="AH291" s="108"/>
      <c r="AI291" s="108"/>
      <c r="AJ291" s="108"/>
      <c r="AK291" s="108"/>
      <c r="AL291" s="108"/>
      <c r="AM291" s="108"/>
      <c r="AN291" s="108"/>
      <c r="AO291" s="108"/>
      <c r="AP291" s="108"/>
      <c r="AQ291" s="108"/>
      <c r="AR291" s="108"/>
      <c r="AS291" s="108"/>
      <c r="AT291" s="108"/>
      <c r="AU291" s="108"/>
      <c r="AV291" s="108"/>
      <c r="AW291" s="108"/>
      <c r="AX291" s="108"/>
      <c r="AY291" s="108"/>
      <c r="AZ291" s="108"/>
      <c r="BA291" s="108"/>
      <c r="BB291" s="108"/>
      <c r="BC291" s="108"/>
      <c r="BD291" s="108"/>
      <c r="BE291" s="108"/>
      <c r="BF291" s="108"/>
      <c r="BG291" s="108"/>
    </row>
    <row r="292" spans="1:59" x14ac:dyDescent="0.25">
      <c r="A292" s="108"/>
      <c r="B292" s="108"/>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c r="AG292" s="108"/>
      <c r="AH292" s="108"/>
      <c r="AI292" s="108"/>
      <c r="AJ292" s="108"/>
      <c r="AK292" s="108"/>
      <c r="AL292" s="108"/>
      <c r="AM292" s="108"/>
      <c r="AN292" s="108"/>
      <c r="AO292" s="108"/>
      <c r="AP292" s="108"/>
      <c r="AQ292" s="108"/>
      <c r="AR292" s="108"/>
      <c r="AS292" s="108"/>
      <c r="AT292" s="108"/>
      <c r="AU292" s="108"/>
      <c r="AV292" s="108"/>
      <c r="AW292" s="108"/>
      <c r="AX292" s="108"/>
      <c r="AY292" s="108"/>
      <c r="AZ292" s="108"/>
      <c r="BA292" s="108"/>
      <c r="BB292" s="108"/>
      <c r="BC292" s="108"/>
      <c r="BD292" s="108"/>
      <c r="BE292" s="108"/>
      <c r="BF292" s="108"/>
      <c r="BG292" s="108"/>
    </row>
    <row r="293" spans="1:59" x14ac:dyDescent="0.25">
      <c r="A293" s="108"/>
      <c r="B293" s="108"/>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c r="AG293" s="108"/>
      <c r="AH293" s="108"/>
      <c r="AI293" s="108"/>
      <c r="AJ293" s="108"/>
      <c r="AK293" s="108"/>
      <c r="AL293" s="108"/>
      <c r="AM293" s="108"/>
      <c r="AN293" s="108"/>
      <c r="AO293" s="108"/>
      <c r="AP293" s="108"/>
      <c r="AQ293" s="108"/>
      <c r="AR293" s="108"/>
      <c r="AS293" s="108"/>
      <c r="AT293" s="108"/>
      <c r="AU293" s="108"/>
      <c r="AV293" s="108"/>
      <c r="AW293" s="108"/>
      <c r="AX293" s="108"/>
      <c r="AY293" s="108"/>
      <c r="AZ293" s="108"/>
      <c r="BA293" s="108"/>
      <c r="BB293" s="108"/>
      <c r="BC293" s="108"/>
      <c r="BD293" s="108"/>
      <c r="BE293" s="108"/>
      <c r="BF293" s="108"/>
      <c r="BG293" s="108"/>
    </row>
    <row r="294" spans="1:59" x14ac:dyDescent="0.25">
      <c r="A294" s="108"/>
      <c r="B294" s="108"/>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c r="AG294" s="108"/>
      <c r="AH294" s="108"/>
      <c r="AI294" s="108"/>
      <c r="AJ294" s="108"/>
      <c r="AK294" s="108"/>
      <c r="AL294" s="108"/>
      <c r="AM294" s="108"/>
      <c r="AN294" s="108"/>
      <c r="AO294" s="108"/>
      <c r="AP294" s="108"/>
      <c r="AQ294" s="108"/>
      <c r="AR294" s="108"/>
      <c r="AS294" s="108"/>
      <c r="AT294" s="108"/>
      <c r="AU294" s="108"/>
      <c r="AV294" s="108"/>
      <c r="AW294" s="108"/>
      <c r="AX294" s="108"/>
      <c r="AY294" s="108"/>
      <c r="AZ294" s="108"/>
      <c r="BA294" s="108"/>
      <c r="BB294" s="108"/>
      <c r="BC294" s="108"/>
      <c r="BD294" s="108"/>
      <c r="BE294" s="108"/>
      <c r="BF294" s="108"/>
      <c r="BG294" s="108"/>
    </row>
    <row r="295" spans="1:59" x14ac:dyDescent="0.25">
      <c r="A295" s="108"/>
      <c r="B295" s="108"/>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c r="AG295" s="108"/>
      <c r="AH295" s="108"/>
      <c r="AI295" s="108"/>
      <c r="AJ295" s="108"/>
      <c r="AK295" s="108"/>
      <c r="AL295" s="108"/>
      <c r="AM295" s="108"/>
      <c r="AN295" s="108"/>
      <c r="AO295" s="108"/>
      <c r="AP295" s="108"/>
      <c r="AQ295" s="108"/>
      <c r="AR295" s="108"/>
      <c r="AS295" s="108"/>
      <c r="AT295" s="108"/>
      <c r="AU295" s="108"/>
      <c r="AV295" s="108"/>
      <c r="AW295" s="108"/>
      <c r="AX295" s="108"/>
      <c r="AY295" s="108"/>
      <c r="AZ295" s="108"/>
      <c r="BA295" s="108"/>
      <c r="BB295" s="108"/>
      <c r="BC295" s="108"/>
      <c r="BD295" s="108"/>
      <c r="BE295" s="108"/>
      <c r="BF295" s="108"/>
      <c r="BG295" s="108"/>
    </row>
    <row r="296" spans="1:59" x14ac:dyDescent="0.25">
      <c r="A296" s="108"/>
      <c r="B296" s="108"/>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c r="AG296" s="108"/>
      <c r="AH296" s="108"/>
      <c r="AI296" s="108"/>
      <c r="AJ296" s="108"/>
      <c r="AK296" s="108"/>
      <c r="AL296" s="108"/>
      <c r="AM296" s="108"/>
      <c r="AN296" s="108"/>
      <c r="AO296" s="108"/>
      <c r="AP296" s="108"/>
      <c r="AQ296" s="108"/>
      <c r="AR296" s="108"/>
      <c r="AS296" s="108"/>
      <c r="AT296" s="108"/>
      <c r="AU296" s="108"/>
      <c r="AV296" s="108"/>
      <c r="AW296" s="108"/>
      <c r="AX296" s="108"/>
      <c r="AY296" s="108"/>
      <c r="AZ296" s="108"/>
      <c r="BA296" s="108"/>
      <c r="BB296" s="108"/>
      <c r="BC296" s="108"/>
      <c r="BD296" s="108"/>
      <c r="BE296" s="108"/>
      <c r="BF296" s="108"/>
      <c r="BG296" s="108"/>
    </row>
    <row r="297" spans="1:59" x14ac:dyDescent="0.25">
      <c r="A297" s="108"/>
      <c r="B297" s="108"/>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c r="AG297" s="108"/>
      <c r="AH297" s="108"/>
      <c r="AI297" s="108"/>
      <c r="AJ297" s="108"/>
      <c r="AK297" s="108"/>
      <c r="AL297" s="108"/>
      <c r="AM297" s="108"/>
      <c r="AN297" s="108"/>
      <c r="AO297" s="108"/>
      <c r="AP297" s="108"/>
      <c r="AQ297" s="108"/>
      <c r="AR297" s="108"/>
      <c r="AS297" s="108"/>
      <c r="AT297" s="108"/>
      <c r="AU297" s="108"/>
      <c r="AV297" s="108"/>
      <c r="AW297" s="108"/>
      <c r="AX297" s="108"/>
      <c r="AY297" s="108"/>
      <c r="AZ297" s="108"/>
      <c r="BA297" s="108"/>
      <c r="BB297" s="108"/>
      <c r="BC297" s="108"/>
      <c r="BD297" s="108"/>
      <c r="BE297" s="108"/>
      <c r="BF297" s="108"/>
      <c r="BG297" s="108"/>
    </row>
    <row r="298" spans="1:59" x14ac:dyDescent="0.25">
      <c r="A298" s="108"/>
      <c r="B298" s="108"/>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c r="AG298" s="108"/>
      <c r="AH298" s="108"/>
      <c r="AI298" s="108"/>
      <c r="AJ298" s="108"/>
      <c r="AK298" s="108"/>
      <c r="AL298" s="108"/>
      <c r="AM298" s="108"/>
      <c r="AN298" s="108"/>
      <c r="AO298" s="108"/>
      <c r="AP298" s="108"/>
      <c r="AQ298" s="108"/>
      <c r="AR298" s="108"/>
      <c r="AS298" s="108"/>
      <c r="AT298" s="108"/>
      <c r="AU298" s="108"/>
      <c r="AV298" s="108"/>
      <c r="AW298" s="108"/>
      <c r="AX298" s="108"/>
      <c r="AY298" s="108"/>
      <c r="AZ298" s="108"/>
      <c r="BA298" s="108"/>
      <c r="BB298" s="108"/>
      <c r="BC298" s="108"/>
      <c r="BD298" s="108"/>
      <c r="BE298" s="108"/>
      <c r="BF298" s="108"/>
      <c r="BG298" s="108"/>
    </row>
    <row r="299" spans="1:59" x14ac:dyDescent="0.25">
      <c r="A299" s="108"/>
      <c r="B299" s="108"/>
      <c r="C299" s="108"/>
      <c r="D299" s="108"/>
      <c r="E299" s="108"/>
      <c r="F299" s="108"/>
      <c r="G299" s="108"/>
      <c r="H299" s="108"/>
      <c r="I299" s="108"/>
      <c r="J299" s="108"/>
      <c r="K299" s="108"/>
      <c r="L299" s="108"/>
      <c r="M299" s="108"/>
      <c r="N299" s="108"/>
      <c r="O299" s="108"/>
      <c r="P299" s="108"/>
      <c r="Q299" s="108"/>
      <c r="R299" s="108"/>
      <c r="S299" s="108"/>
      <c r="T299" s="108"/>
      <c r="U299" s="108"/>
      <c r="V299" s="108"/>
      <c r="W299" s="108"/>
      <c r="X299" s="108"/>
      <c r="Y299" s="108"/>
      <c r="Z299" s="108"/>
      <c r="AA299" s="108"/>
      <c r="AB299" s="108"/>
      <c r="AC299" s="108"/>
      <c r="AD299" s="108"/>
      <c r="AE299" s="108"/>
      <c r="AF299" s="108"/>
      <c r="AG299" s="108"/>
      <c r="AH299" s="108"/>
      <c r="AI299" s="108"/>
      <c r="AJ299" s="108"/>
      <c r="AK299" s="108"/>
      <c r="AL299" s="108"/>
      <c r="AM299" s="108"/>
      <c r="AN299" s="108"/>
      <c r="AO299" s="108"/>
      <c r="AP299" s="108"/>
      <c r="AQ299" s="108"/>
      <c r="AR299" s="108"/>
      <c r="AS299" s="108"/>
      <c r="AT299" s="108"/>
      <c r="AU299" s="108"/>
      <c r="AV299" s="108"/>
      <c r="AW299" s="108"/>
      <c r="AX299" s="108"/>
      <c r="AY299" s="108"/>
      <c r="AZ299" s="108"/>
      <c r="BA299" s="108"/>
      <c r="BB299" s="108"/>
      <c r="BC299" s="108"/>
      <c r="BD299" s="108"/>
      <c r="BE299" s="108"/>
      <c r="BF299" s="108"/>
      <c r="BG299" s="108"/>
    </row>
    <row r="300" spans="1:59" x14ac:dyDescent="0.25">
      <c r="A300" s="108"/>
      <c r="B300" s="108"/>
      <c r="C300" s="108"/>
      <c r="D300" s="108"/>
      <c r="E300" s="108"/>
      <c r="F300" s="108"/>
      <c r="G300" s="108"/>
      <c r="H300" s="108"/>
      <c r="I300" s="108"/>
      <c r="J300" s="108"/>
      <c r="K300" s="108"/>
      <c r="L300" s="108"/>
      <c r="M300" s="108"/>
      <c r="N300" s="108"/>
      <c r="O300" s="108"/>
      <c r="P300" s="108"/>
      <c r="Q300" s="108"/>
      <c r="R300" s="108"/>
      <c r="S300" s="108"/>
      <c r="T300" s="108"/>
      <c r="U300" s="108"/>
      <c r="V300" s="108"/>
      <c r="W300" s="108"/>
      <c r="X300" s="108"/>
      <c r="Y300" s="108"/>
      <c r="Z300" s="108"/>
      <c r="AA300" s="108"/>
      <c r="AB300" s="108"/>
      <c r="AC300" s="108"/>
      <c r="AD300" s="108"/>
      <c r="AE300" s="108"/>
      <c r="AF300" s="108"/>
      <c r="AG300" s="108"/>
      <c r="AH300" s="108"/>
      <c r="AI300" s="108"/>
      <c r="AJ300" s="108"/>
      <c r="AK300" s="108"/>
      <c r="AL300" s="108"/>
      <c r="AM300" s="108"/>
      <c r="AN300" s="108"/>
      <c r="AO300" s="108"/>
      <c r="AP300" s="108"/>
      <c r="AQ300" s="108"/>
      <c r="AR300" s="108"/>
      <c r="AS300" s="108"/>
      <c r="AT300" s="108"/>
      <c r="AU300" s="108"/>
      <c r="AV300" s="108"/>
      <c r="AW300" s="108"/>
      <c r="AX300" s="108"/>
      <c r="AY300" s="108"/>
      <c r="AZ300" s="108"/>
      <c r="BA300" s="108"/>
      <c r="BB300" s="108"/>
      <c r="BC300" s="108"/>
      <c r="BD300" s="108"/>
      <c r="BE300" s="108"/>
      <c r="BF300" s="108"/>
      <c r="BG300" s="108"/>
    </row>
    <row r="301" spans="1:59" x14ac:dyDescent="0.25">
      <c r="A301" s="108"/>
      <c r="B301" s="108"/>
      <c r="C301" s="108"/>
      <c r="D301" s="108"/>
      <c r="E301" s="108"/>
      <c r="F301" s="108"/>
      <c r="G301" s="108"/>
      <c r="H301" s="108"/>
      <c r="I301" s="108"/>
      <c r="J301" s="108"/>
      <c r="K301" s="108"/>
      <c r="L301" s="108"/>
      <c r="M301" s="108"/>
      <c r="N301" s="108"/>
      <c r="O301" s="108"/>
      <c r="P301" s="108"/>
      <c r="Q301" s="108"/>
      <c r="R301" s="108"/>
      <c r="S301" s="108"/>
      <c r="T301" s="108"/>
      <c r="U301" s="108"/>
      <c r="V301" s="108"/>
      <c r="W301" s="108"/>
      <c r="X301" s="108"/>
      <c r="Y301" s="108"/>
      <c r="Z301" s="108"/>
      <c r="AA301" s="108"/>
      <c r="AB301" s="108"/>
      <c r="AC301" s="108"/>
      <c r="AD301" s="108"/>
      <c r="AE301" s="108"/>
      <c r="AF301" s="108"/>
      <c r="AG301" s="108"/>
      <c r="AH301" s="108"/>
      <c r="AI301" s="108"/>
      <c r="AJ301" s="108"/>
      <c r="AK301" s="108"/>
      <c r="AL301" s="108"/>
      <c r="AM301" s="108"/>
      <c r="AN301" s="108"/>
      <c r="AO301" s="108"/>
      <c r="AP301" s="108"/>
      <c r="AQ301" s="108"/>
      <c r="AR301" s="108"/>
      <c r="AS301" s="108"/>
      <c r="AT301" s="108"/>
      <c r="AU301" s="108"/>
      <c r="AV301" s="108"/>
      <c r="AW301" s="108"/>
      <c r="AX301" s="108"/>
      <c r="AY301" s="108"/>
      <c r="AZ301" s="108"/>
      <c r="BA301" s="108"/>
      <c r="BB301" s="108"/>
      <c r="BC301" s="108"/>
      <c r="BD301" s="108"/>
      <c r="BE301" s="108"/>
      <c r="BF301" s="108"/>
      <c r="BG301" s="108"/>
    </row>
    <row r="302" spans="1:59" x14ac:dyDescent="0.25">
      <c r="A302" s="108"/>
      <c r="B302" s="108"/>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c r="AG302" s="108"/>
      <c r="AH302" s="108"/>
      <c r="AI302" s="108"/>
      <c r="AJ302" s="108"/>
      <c r="AK302" s="108"/>
      <c r="AL302" s="108"/>
      <c r="AM302" s="108"/>
      <c r="AN302" s="108"/>
      <c r="AO302" s="108"/>
      <c r="AP302" s="108"/>
      <c r="AQ302" s="108"/>
      <c r="AR302" s="108"/>
      <c r="AS302" s="108"/>
      <c r="AT302" s="108"/>
      <c r="AU302" s="108"/>
      <c r="AV302" s="108"/>
      <c r="AW302" s="108"/>
      <c r="AX302" s="108"/>
      <c r="AY302" s="108"/>
      <c r="AZ302" s="108"/>
      <c r="BA302" s="108"/>
      <c r="BB302" s="108"/>
      <c r="BC302" s="108"/>
      <c r="BD302" s="108"/>
      <c r="BE302" s="108"/>
      <c r="BF302" s="108"/>
      <c r="BG302" s="108"/>
    </row>
    <row r="303" spans="1:59" x14ac:dyDescent="0.25">
      <c r="A303" s="108"/>
      <c r="B303" s="108"/>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c r="AB303" s="108"/>
      <c r="AC303" s="108"/>
      <c r="AD303" s="108"/>
      <c r="AE303" s="108"/>
      <c r="AF303" s="108"/>
      <c r="AG303" s="108"/>
      <c r="AH303" s="108"/>
      <c r="AI303" s="108"/>
      <c r="AJ303" s="108"/>
      <c r="AK303" s="108"/>
      <c r="AL303" s="108"/>
      <c r="AM303" s="108"/>
      <c r="AN303" s="108"/>
      <c r="AO303" s="108"/>
      <c r="AP303" s="108"/>
      <c r="AQ303" s="108"/>
      <c r="AR303" s="108"/>
      <c r="AS303" s="108"/>
      <c r="AT303" s="108"/>
      <c r="AU303" s="108"/>
      <c r="AV303" s="108"/>
      <c r="AW303" s="108"/>
      <c r="AX303" s="108"/>
      <c r="AY303" s="108"/>
      <c r="AZ303" s="108"/>
      <c r="BA303" s="108"/>
      <c r="BB303" s="108"/>
      <c r="BC303" s="108"/>
      <c r="BD303" s="108"/>
      <c r="BE303" s="108"/>
      <c r="BF303" s="108"/>
      <c r="BG303" s="108"/>
    </row>
    <row r="304" spans="1:59" x14ac:dyDescent="0.25">
      <c r="A304" s="108"/>
      <c r="B304" s="108"/>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108"/>
      <c r="AC304" s="108"/>
      <c r="AD304" s="108"/>
      <c r="AE304" s="108"/>
      <c r="AF304" s="108"/>
      <c r="AG304" s="108"/>
      <c r="AH304" s="108"/>
      <c r="AI304" s="108"/>
      <c r="AJ304" s="108"/>
      <c r="AK304" s="108"/>
      <c r="AL304" s="108"/>
      <c r="AM304" s="108"/>
      <c r="AN304" s="108"/>
      <c r="AO304" s="108"/>
      <c r="AP304" s="108"/>
      <c r="AQ304" s="108"/>
      <c r="AR304" s="108"/>
      <c r="AS304" s="108"/>
      <c r="AT304" s="108"/>
      <c r="AU304" s="108"/>
      <c r="AV304" s="108"/>
      <c r="AW304" s="108"/>
      <c r="AX304" s="108"/>
      <c r="AY304" s="108"/>
      <c r="AZ304" s="108"/>
      <c r="BA304" s="108"/>
      <c r="BB304" s="108"/>
      <c r="BC304" s="108"/>
      <c r="BD304" s="108"/>
      <c r="BE304" s="108"/>
      <c r="BF304" s="108"/>
      <c r="BG304" s="108"/>
    </row>
    <row r="305" spans="1:59" x14ac:dyDescent="0.25">
      <c r="A305" s="108"/>
      <c r="B305" s="108"/>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c r="AG305" s="108"/>
      <c r="AH305" s="108"/>
      <c r="AI305" s="108"/>
      <c r="AJ305" s="108"/>
      <c r="AK305" s="108"/>
      <c r="AL305" s="108"/>
      <c r="AM305" s="108"/>
      <c r="AN305" s="108"/>
      <c r="AO305" s="108"/>
      <c r="AP305" s="108"/>
      <c r="AQ305" s="108"/>
      <c r="AR305" s="108"/>
      <c r="AS305" s="108"/>
      <c r="AT305" s="108"/>
      <c r="AU305" s="108"/>
      <c r="AV305" s="108"/>
      <c r="AW305" s="108"/>
      <c r="AX305" s="108"/>
      <c r="AY305" s="108"/>
      <c r="AZ305" s="108"/>
      <c r="BA305" s="108"/>
      <c r="BB305" s="108"/>
      <c r="BC305" s="108"/>
      <c r="BD305" s="108"/>
      <c r="BE305" s="108"/>
      <c r="BF305" s="108"/>
      <c r="BG305" s="108"/>
    </row>
    <row r="306" spans="1:59" x14ac:dyDescent="0.25">
      <c r="A306" s="108"/>
      <c r="B306" s="108"/>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c r="AG306" s="108"/>
      <c r="AH306" s="108"/>
      <c r="AI306" s="108"/>
      <c r="AJ306" s="108"/>
      <c r="AK306" s="108"/>
      <c r="AL306" s="108"/>
      <c r="AM306" s="108"/>
      <c r="AN306" s="108"/>
      <c r="AO306" s="108"/>
      <c r="AP306" s="108"/>
      <c r="AQ306" s="108"/>
      <c r="AR306" s="108"/>
      <c r="AS306" s="108"/>
      <c r="AT306" s="108"/>
      <c r="AU306" s="108"/>
      <c r="AV306" s="108"/>
      <c r="AW306" s="108"/>
      <c r="AX306" s="108"/>
      <c r="AY306" s="108"/>
      <c r="AZ306" s="108"/>
      <c r="BA306" s="108"/>
      <c r="BB306" s="108"/>
      <c r="BC306" s="108"/>
      <c r="BD306" s="108"/>
      <c r="BE306" s="108"/>
      <c r="BF306" s="108"/>
      <c r="BG306" s="108"/>
    </row>
    <row r="307" spans="1:59" x14ac:dyDescent="0.25">
      <c r="A307" s="108"/>
      <c r="B307" s="108"/>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8"/>
      <c r="AY307" s="108"/>
      <c r="AZ307" s="108"/>
      <c r="BA307" s="108"/>
      <c r="BB307" s="108"/>
      <c r="BC307" s="108"/>
      <c r="BD307" s="108"/>
      <c r="BE307" s="108"/>
      <c r="BF307" s="108"/>
      <c r="BG307" s="108"/>
    </row>
    <row r="308" spans="1:59" x14ac:dyDescent="0.25">
      <c r="A308" s="108"/>
      <c r="B308" s="108"/>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08"/>
      <c r="AY308" s="108"/>
      <c r="AZ308" s="108"/>
      <c r="BA308" s="108"/>
      <c r="BB308" s="108"/>
      <c r="BC308" s="108"/>
      <c r="BD308" s="108"/>
      <c r="BE308" s="108"/>
      <c r="BF308" s="108"/>
      <c r="BG308" s="108"/>
    </row>
    <row r="309" spans="1:59" x14ac:dyDescent="0.25">
      <c r="A309" s="108"/>
      <c r="B309" s="108"/>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c r="AG309" s="108"/>
      <c r="AH309" s="108"/>
      <c r="AI309" s="108"/>
      <c r="AJ309" s="108"/>
      <c r="AK309" s="108"/>
      <c r="AL309" s="108"/>
      <c r="AM309" s="108"/>
      <c r="AN309" s="108"/>
      <c r="AO309" s="108"/>
      <c r="AP309" s="108"/>
      <c r="AQ309" s="108"/>
      <c r="AR309" s="108"/>
      <c r="AS309" s="108"/>
      <c r="AT309" s="108"/>
      <c r="AU309" s="108"/>
      <c r="AV309" s="108"/>
      <c r="AW309" s="108"/>
      <c r="AX309" s="108"/>
      <c r="AY309" s="108"/>
      <c r="AZ309" s="108"/>
      <c r="BA309" s="108"/>
      <c r="BB309" s="108"/>
      <c r="BC309" s="108"/>
      <c r="BD309" s="108"/>
      <c r="BE309" s="108"/>
      <c r="BF309" s="108"/>
      <c r="BG309" s="108"/>
    </row>
    <row r="310" spans="1:59" x14ac:dyDescent="0.25">
      <c r="A310" s="108"/>
      <c r="B310" s="108"/>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c r="AG310" s="108"/>
      <c r="AH310" s="108"/>
      <c r="AI310" s="108"/>
      <c r="AJ310" s="108"/>
      <c r="AK310" s="108"/>
      <c r="AL310" s="108"/>
      <c r="AM310" s="108"/>
      <c r="AN310" s="108"/>
      <c r="AO310" s="108"/>
      <c r="AP310" s="108"/>
      <c r="AQ310" s="108"/>
      <c r="AR310" s="108"/>
      <c r="AS310" s="108"/>
      <c r="AT310" s="108"/>
      <c r="AU310" s="108"/>
      <c r="AV310" s="108"/>
      <c r="AW310" s="108"/>
      <c r="AX310" s="108"/>
      <c r="AY310" s="108"/>
      <c r="AZ310" s="108"/>
      <c r="BA310" s="108"/>
      <c r="BB310" s="108"/>
      <c r="BC310" s="108"/>
      <c r="BD310" s="108"/>
      <c r="BE310" s="108"/>
      <c r="BF310" s="108"/>
      <c r="BG310" s="108"/>
    </row>
    <row r="311" spans="1:59" x14ac:dyDescent="0.25">
      <c r="A311" s="108"/>
      <c r="B311" s="108"/>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c r="AG311" s="108"/>
      <c r="AH311" s="108"/>
      <c r="AI311" s="108"/>
      <c r="AJ311" s="108"/>
      <c r="AK311" s="108"/>
      <c r="AL311" s="108"/>
      <c r="AM311" s="108"/>
      <c r="AN311" s="108"/>
      <c r="AO311" s="108"/>
      <c r="AP311" s="108"/>
      <c r="AQ311" s="108"/>
      <c r="AR311" s="108"/>
      <c r="AS311" s="108"/>
      <c r="AT311" s="108"/>
      <c r="AU311" s="108"/>
      <c r="AV311" s="108"/>
      <c r="AW311" s="108"/>
      <c r="AX311" s="108"/>
      <c r="AY311" s="108"/>
      <c r="AZ311" s="108"/>
      <c r="BA311" s="108"/>
      <c r="BB311" s="108"/>
      <c r="BC311" s="108"/>
      <c r="BD311" s="108"/>
      <c r="BE311" s="108"/>
      <c r="BF311" s="108"/>
      <c r="BG311" s="108"/>
    </row>
    <row r="312" spans="1:59" x14ac:dyDescent="0.25">
      <c r="A312" s="108"/>
      <c r="B312" s="108"/>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c r="AG312" s="108"/>
      <c r="AH312" s="108"/>
      <c r="AI312" s="108"/>
      <c r="AJ312" s="108"/>
      <c r="AK312" s="108"/>
      <c r="AL312" s="108"/>
      <c r="AM312" s="108"/>
      <c r="AN312" s="108"/>
      <c r="AO312" s="108"/>
      <c r="AP312" s="108"/>
      <c r="AQ312" s="108"/>
      <c r="AR312" s="108"/>
      <c r="AS312" s="108"/>
      <c r="AT312" s="108"/>
      <c r="AU312" s="108"/>
      <c r="AV312" s="108"/>
      <c r="AW312" s="108"/>
      <c r="AX312" s="108"/>
      <c r="AY312" s="108"/>
      <c r="AZ312" s="108"/>
      <c r="BA312" s="108"/>
      <c r="BB312" s="108"/>
      <c r="BC312" s="108"/>
      <c r="BD312" s="108"/>
      <c r="BE312" s="108"/>
      <c r="BF312" s="108"/>
      <c r="BG312" s="108"/>
    </row>
    <row r="313" spans="1:59" x14ac:dyDescent="0.25">
      <c r="A313" s="108"/>
      <c r="B313" s="108"/>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c r="AG313" s="108"/>
      <c r="AH313" s="108"/>
      <c r="AI313" s="108"/>
      <c r="AJ313" s="108"/>
      <c r="AK313" s="108"/>
      <c r="AL313" s="108"/>
      <c r="AM313" s="108"/>
      <c r="AN313" s="108"/>
      <c r="AO313" s="108"/>
      <c r="AP313" s="108"/>
      <c r="AQ313" s="108"/>
      <c r="AR313" s="108"/>
      <c r="AS313" s="108"/>
      <c r="AT313" s="108"/>
      <c r="AU313" s="108"/>
      <c r="AV313" s="108"/>
      <c r="AW313" s="108"/>
      <c r="AX313" s="108"/>
      <c r="AY313" s="108"/>
      <c r="AZ313" s="108"/>
      <c r="BA313" s="108"/>
      <c r="BB313" s="108"/>
      <c r="BC313" s="108"/>
      <c r="BD313" s="108"/>
      <c r="BE313" s="108"/>
      <c r="BF313" s="108"/>
      <c r="BG313" s="108"/>
    </row>
    <row r="314" spans="1:59" x14ac:dyDescent="0.25">
      <c r="A314" s="108"/>
      <c r="B314" s="108"/>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c r="AG314" s="108"/>
      <c r="AH314" s="108"/>
      <c r="AI314" s="108"/>
      <c r="AJ314" s="108"/>
      <c r="AK314" s="108"/>
      <c r="AL314" s="108"/>
      <c r="AM314" s="108"/>
      <c r="AN314" s="108"/>
      <c r="AO314" s="108"/>
      <c r="AP314" s="108"/>
      <c r="AQ314" s="108"/>
      <c r="AR314" s="108"/>
      <c r="AS314" s="108"/>
      <c r="AT314" s="108"/>
      <c r="AU314" s="108"/>
      <c r="AV314" s="108"/>
      <c r="AW314" s="108"/>
      <c r="AX314" s="108"/>
      <c r="AY314" s="108"/>
      <c r="AZ314" s="108"/>
      <c r="BA314" s="108"/>
      <c r="BB314" s="108"/>
      <c r="BC314" s="108"/>
      <c r="BD314" s="108"/>
      <c r="BE314" s="108"/>
      <c r="BF314" s="108"/>
      <c r="BG314" s="108"/>
    </row>
    <row r="315" spans="1:59" x14ac:dyDescent="0.25">
      <c r="A315" s="108"/>
      <c r="B315" s="108"/>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c r="AG315" s="108"/>
      <c r="AH315" s="108"/>
      <c r="AI315" s="108"/>
      <c r="AJ315" s="108"/>
      <c r="AK315" s="108"/>
      <c r="AL315" s="108"/>
      <c r="AM315" s="108"/>
      <c r="AN315" s="108"/>
      <c r="AO315" s="108"/>
      <c r="AP315" s="108"/>
      <c r="AQ315" s="108"/>
      <c r="AR315" s="108"/>
      <c r="AS315" s="108"/>
      <c r="AT315" s="108"/>
      <c r="AU315" s="108"/>
      <c r="AV315" s="108"/>
      <c r="AW315" s="108"/>
      <c r="AX315" s="108"/>
      <c r="AY315" s="108"/>
      <c r="AZ315" s="108"/>
      <c r="BA315" s="108"/>
      <c r="BB315" s="108"/>
      <c r="BC315" s="108"/>
      <c r="BD315" s="108"/>
      <c r="BE315" s="108"/>
      <c r="BF315" s="108"/>
      <c r="BG315" s="108"/>
    </row>
    <row r="316" spans="1:59" x14ac:dyDescent="0.25">
      <c r="A316" s="108"/>
      <c r="B316" s="108"/>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c r="AG316" s="108"/>
      <c r="AH316" s="108"/>
      <c r="AI316" s="108"/>
      <c r="AJ316" s="108"/>
      <c r="AK316" s="108"/>
      <c r="AL316" s="108"/>
      <c r="AM316" s="108"/>
      <c r="AN316" s="108"/>
      <c r="AO316" s="108"/>
      <c r="AP316" s="108"/>
      <c r="AQ316" s="108"/>
      <c r="AR316" s="108"/>
      <c r="AS316" s="108"/>
      <c r="AT316" s="108"/>
      <c r="AU316" s="108"/>
      <c r="AV316" s="108"/>
      <c r="AW316" s="108"/>
      <c r="AX316" s="108"/>
      <c r="AY316" s="108"/>
      <c r="AZ316" s="108"/>
      <c r="BA316" s="108"/>
      <c r="BB316" s="108"/>
      <c r="BC316" s="108"/>
      <c r="BD316" s="108"/>
      <c r="BE316" s="108"/>
      <c r="BF316" s="108"/>
      <c r="BG316" s="108"/>
    </row>
    <row r="317" spans="1:59" x14ac:dyDescent="0.25">
      <c r="A317" s="108"/>
      <c r="B317" s="108"/>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c r="AG317" s="108"/>
      <c r="AH317" s="108"/>
      <c r="AI317" s="108"/>
      <c r="AJ317" s="108"/>
      <c r="AK317" s="108"/>
      <c r="AL317" s="108"/>
      <c r="AM317" s="108"/>
      <c r="AN317" s="108"/>
      <c r="AO317" s="108"/>
      <c r="AP317" s="108"/>
      <c r="AQ317" s="108"/>
      <c r="AR317" s="108"/>
      <c r="AS317" s="108"/>
      <c r="AT317" s="108"/>
      <c r="AU317" s="108"/>
      <c r="AV317" s="108"/>
      <c r="AW317" s="108"/>
      <c r="AX317" s="108"/>
      <c r="AY317" s="108"/>
      <c r="AZ317" s="108"/>
      <c r="BA317" s="108"/>
      <c r="BB317" s="108"/>
      <c r="BC317" s="108"/>
      <c r="BD317" s="108"/>
      <c r="BE317" s="108"/>
      <c r="BF317" s="108"/>
      <c r="BG317" s="108"/>
    </row>
    <row r="318" spans="1:59" x14ac:dyDescent="0.25">
      <c r="A318" s="108"/>
      <c r="B318" s="108"/>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c r="AG318" s="108"/>
      <c r="AH318" s="108"/>
      <c r="AI318" s="108"/>
      <c r="AJ318" s="108"/>
      <c r="AK318" s="108"/>
      <c r="AL318" s="108"/>
      <c r="AM318" s="108"/>
      <c r="AN318" s="108"/>
      <c r="AO318" s="108"/>
      <c r="AP318" s="108"/>
      <c r="AQ318" s="108"/>
      <c r="AR318" s="108"/>
      <c r="AS318" s="108"/>
      <c r="AT318" s="108"/>
      <c r="AU318" s="108"/>
      <c r="AV318" s="108"/>
      <c r="AW318" s="108"/>
      <c r="AX318" s="108"/>
      <c r="AY318" s="108"/>
      <c r="AZ318" s="108"/>
      <c r="BA318" s="108"/>
      <c r="BB318" s="108"/>
      <c r="BC318" s="108"/>
      <c r="BD318" s="108"/>
      <c r="BE318" s="108"/>
      <c r="BF318" s="108"/>
      <c r="BG318" s="108"/>
    </row>
    <row r="319" spans="1:59" x14ac:dyDescent="0.25">
      <c r="A319" s="108"/>
      <c r="B319" s="108"/>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c r="AG319" s="108"/>
      <c r="AH319" s="108"/>
      <c r="AI319" s="108"/>
      <c r="AJ319" s="108"/>
      <c r="AK319" s="108"/>
      <c r="AL319" s="108"/>
      <c r="AM319" s="108"/>
      <c r="AN319" s="108"/>
      <c r="AO319" s="108"/>
      <c r="AP319" s="108"/>
      <c r="AQ319" s="108"/>
      <c r="AR319" s="108"/>
      <c r="AS319" s="108"/>
      <c r="AT319" s="108"/>
      <c r="AU319" s="108"/>
      <c r="AV319" s="108"/>
      <c r="AW319" s="108"/>
      <c r="AX319" s="108"/>
      <c r="AY319" s="108"/>
      <c r="AZ319" s="108"/>
      <c r="BA319" s="108"/>
      <c r="BB319" s="108"/>
      <c r="BC319" s="108"/>
      <c r="BD319" s="108"/>
      <c r="BE319" s="108"/>
      <c r="BF319" s="108"/>
      <c r="BG319" s="108"/>
    </row>
    <row r="320" spans="1:59" x14ac:dyDescent="0.25">
      <c r="A320" s="108"/>
      <c r="B320" s="108"/>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c r="AG320" s="108"/>
      <c r="AH320" s="108"/>
      <c r="AI320" s="108"/>
      <c r="AJ320" s="108"/>
      <c r="AK320" s="108"/>
      <c r="AL320" s="108"/>
      <c r="AM320" s="108"/>
      <c r="AN320" s="108"/>
      <c r="AO320" s="108"/>
      <c r="AP320" s="108"/>
      <c r="AQ320" s="108"/>
      <c r="AR320" s="108"/>
      <c r="AS320" s="108"/>
      <c r="AT320" s="108"/>
      <c r="AU320" s="108"/>
      <c r="AV320" s="108"/>
      <c r="AW320" s="108"/>
      <c r="AX320" s="108"/>
      <c r="AY320" s="108"/>
      <c r="AZ320" s="108"/>
      <c r="BA320" s="108"/>
      <c r="BB320" s="108"/>
      <c r="BC320" s="108"/>
      <c r="BD320" s="108"/>
      <c r="BE320" s="108"/>
      <c r="BF320" s="108"/>
      <c r="BG320" s="108"/>
    </row>
    <row r="321" spans="1:59" x14ac:dyDescent="0.25">
      <c r="A321" s="108"/>
      <c r="B321" s="108"/>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c r="AG321" s="108"/>
      <c r="AH321" s="108"/>
      <c r="AI321" s="108"/>
      <c r="AJ321" s="108"/>
      <c r="AK321" s="108"/>
      <c r="AL321" s="108"/>
      <c r="AM321" s="108"/>
      <c r="AN321" s="108"/>
      <c r="AO321" s="108"/>
      <c r="AP321" s="108"/>
      <c r="AQ321" s="108"/>
      <c r="AR321" s="108"/>
      <c r="AS321" s="108"/>
      <c r="AT321" s="108"/>
      <c r="AU321" s="108"/>
      <c r="AV321" s="108"/>
      <c r="AW321" s="108"/>
      <c r="AX321" s="108"/>
      <c r="AY321" s="108"/>
      <c r="AZ321" s="108"/>
      <c r="BA321" s="108"/>
      <c r="BB321" s="108"/>
      <c r="BC321" s="108"/>
      <c r="BD321" s="108"/>
      <c r="BE321" s="108"/>
      <c r="BF321" s="108"/>
      <c r="BG321" s="108"/>
    </row>
    <row r="322" spans="1:59" x14ac:dyDescent="0.25">
      <c r="A322" s="108"/>
      <c r="B322" s="108"/>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c r="AG322" s="108"/>
      <c r="AH322" s="108"/>
      <c r="AI322" s="108"/>
      <c r="AJ322" s="108"/>
      <c r="AK322" s="108"/>
      <c r="AL322" s="108"/>
      <c r="AM322" s="108"/>
      <c r="AN322" s="108"/>
      <c r="AO322" s="108"/>
      <c r="AP322" s="108"/>
      <c r="AQ322" s="108"/>
      <c r="AR322" s="108"/>
      <c r="AS322" s="108"/>
      <c r="AT322" s="108"/>
      <c r="AU322" s="108"/>
      <c r="AV322" s="108"/>
      <c r="AW322" s="108"/>
      <c r="AX322" s="108"/>
      <c r="AY322" s="108"/>
      <c r="AZ322" s="108"/>
      <c r="BA322" s="108"/>
      <c r="BB322" s="108"/>
      <c r="BC322" s="108"/>
      <c r="BD322" s="108"/>
      <c r="BE322" s="108"/>
      <c r="BF322" s="108"/>
      <c r="BG322" s="108"/>
    </row>
    <row r="323" spans="1:59" x14ac:dyDescent="0.25">
      <c r="A323" s="108"/>
      <c r="B323" s="108"/>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c r="AG323" s="108"/>
      <c r="AH323" s="108"/>
      <c r="AI323" s="108"/>
      <c r="AJ323" s="108"/>
      <c r="AK323" s="108"/>
      <c r="AL323" s="108"/>
      <c r="AM323" s="108"/>
      <c r="AN323" s="108"/>
      <c r="AO323" s="108"/>
      <c r="AP323" s="108"/>
      <c r="AQ323" s="108"/>
      <c r="AR323" s="108"/>
      <c r="AS323" s="108"/>
      <c r="AT323" s="108"/>
      <c r="AU323" s="108"/>
      <c r="AV323" s="108"/>
      <c r="AW323" s="108"/>
      <c r="AX323" s="108"/>
      <c r="AY323" s="108"/>
      <c r="AZ323" s="108"/>
      <c r="BA323" s="108"/>
      <c r="BB323" s="108"/>
      <c r="BC323" s="108"/>
      <c r="BD323" s="108"/>
      <c r="BE323" s="108"/>
      <c r="BF323" s="108"/>
      <c r="BG323" s="108"/>
    </row>
    <row r="324" spans="1:59" x14ac:dyDescent="0.25">
      <c r="A324" s="108"/>
      <c r="B324" s="108"/>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c r="AG324" s="108"/>
      <c r="AH324" s="108"/>
      <c r="AI324" s="108"/>
      <c r="AJ324" s="108"/>
      <c r="AK324" s="108"/>
      <c r="AL324" s="108"/>
      <c r="AM324" s="108"/>
      <c r="AN324" s="108"/>
      <c r="AO324" s="108"/>
      <c r="AP324" s="108"/>
      <c r="AQ324" s="108"/>
      <c r="AR324" s="108"/>
      <c r="AS324" s="108"/>
      <c r="AT324" s="108"/>
      <c r="AU324" s="108"/>
      <c r="AV324" s="108"/>
      <c r="AW324" s="108"/>
      <c r="AX324" s="108"/>
      <c r="AY324" s="108"/>
      <c r="AZ324" s="108"/>
      <c r="BA324" s="108"/>
      <c r="BB324" s="108"/>
      <c r="BC324" s="108"/>
      <c r="BD324" s="108"/>
      <c r="BE324" s="108"/>
      <c r="BF324" s="108"/>
      <c r="BG324" s="108"/>
    </row>
    <row r="325" spans="1:59" x14ac:dyDescent="0.25">
      <c r="A325" s="108"/>
      <c r="B325" s="108"/>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c r="AG325" s="108"/>
      <c r="AH325" s="108"/>
      <c r="AI325" s="108"/>
      <c r="AJ325" s="108"/>
      <c r="AK325" s="108"/>
      <c r="AL325" s="108"/>
      <c r="AM325" s="108"/>
      <c r="AN325" s="108"/>
      <c r="AO325" s="108"/>
      <c r="AP325" s="108"/>
      <c r="AQ325" s="108"/>
      <c r="AR325" s="108"/>
      <c r="AS325" s="108"/>
      <c r="AT325" s="108"/>
      <c r="AU325" s="108"/>
      <c r="AV325" s="108"/>
      <c r="AW325" s="108"/>
      <c r="AX325" s="108"/>
      <c r="AY325" s="108"/>
      <c r="AZ325" s="108"/>
      <c r="BA325" s="108"/>
      <c r="BB325" s="108"/>
      <c r="BC325" s="108"/>
      <c r="BD325" s="108"/>
      <c r="BE325" s="108"/>
      <c r="BF325" s="108"/>
      <c r="BG325" s="108"/>
    </row>
    <row r="326" spans="1:59" x14ac:dyDescent="0.25">
      <c r="A326" s="108"/>
      <c r="B326" s="108"/>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c r="AG326" s="108"/>
      <c r="AH326" s="108"/>
      <c r="AI326" s="108"/>
      <c r="AJ326" s="108"/>
      <c r="AK326" s="108"/>
      <c r="AL326" s="108"/>
      <c r="AM326" s="108"/>
      <c r="AN326" s="108"/>
      <c r="AO326" s="108"/>
      <c r="AP326" s="108"/>
      <c r="AQ326" s="108"/>
      <c r="AR326" s="108"/>
      <c r="AS326" s="108"/>
      <c r="AT326" s="108"/>
      <c r="AU326" s="108"/>
      <c r="AV326" s="108"/>
      <c r="AW326" s="108"/>
      <c r="AX326" s="108"/>
      <c r="AY326" s="108"/>
      <c r="AZ326" s="108"/>
      <c r="BA326" s="108"/>
      <c r="BB326" s="108"/>
      <c r="BC326" s="108"/>
      <c r="BD326" s="108"/>
      <c r="BE326" s="108"/>
      <c r="BF326" s="108"/>
      <c r="BG326" s="108"/>
    </row>
    <row r="327" spans="1:59" x14ac:dyDescent="0.25">
      <c r="A327" s="108"/>
      <c r="B327" s="108"/>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c r="AG327" s="108"/>
      <c r="AH327" s="108"/>
      <c r="AI327" s="108"/>
      <c r="AJ327" s="108"/>
      <c r="AK327" s="108"/>
      <c r="AL327" s="108"/>
      <c r="AM327" s="108"/>
      <c r="AN327" s="108"/>
      <c r="AO327" s="108"/>
      <c r="AP327" s="108"/>
      <c r="AQ327" s="108"/>
      <c r="AR327" s="108"/>
      <c r="AS327" s="108"/>
      <c r="AT327" s="108"/>
      <c r="AU327" s="108"/>
      <c r="AV327" s="108"/>
      <c r="AW327" s="108"/>
      <c r="AX327" s="108"/>
      <c r="AY327" s="108"/>
      <c r="AZ327" s="108"/>
      <c r="BA327" s="108"/>
      <c r="BB327" s="108"/>
      <c r="BC327" s="108"/>
      <c r="BD327" s="108"/>
      <c r="BE327" s="108"/>
      <c r="BF327" s="108"/>
      <c r="BG327" s="108"/>
    </row>
    <row r="328" spans="1:59" x14ac:dyDescent="0.25">
      <c r="A328" s="108"/>
      <c r="B328" s="108"/>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c r="AG328" s="108"/>
      <c r="AH328" s="108"/>
      <c r="AI328" s="108"/>
      <c r="AJ328" s="108"/>
      <c r="AK328" s="108"/>
      <c r="AL328" s="108"/>
      <c r="AM328" s="108"/>
      <c r="AN328" s="108"/>
      <c r="AO328" s="108"/>
      <c r="AP328" s="108"/>
      <c r="AQ328" s="108"/>
      <c r="AR328" s="108"/>
      <c r="AS328" s="108"/>
      <c r="AT328" s="108"/>
      <c r="AU328" s="108"/>
      <c r="AV328" s="108"/>
      <c r="AW328" s="108"/>
      <c r="AX328" s="108"/>
      <c r="AY328" s="108"/>
      <c r="AZ328" s="108"/>
      <c r="BA328" s="108"/>
      <c r="BB328" s="108"/>
      <c r="BC328" s="108"/>
      <c r="BD328" s="108"/>
      <c r="BE328" s="108"/>
      <c r="BF328" s="108"/>
      <c r="BG328" s="108"/>
    </row>
    <row r="329" spans="1:59" x14ac:dyDescent="0.25">
      <c r="A329" s="108"/>
      <c r="B329" s="108"/>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c r="AG329" s="108"/>
      <c r="AH329" s="108"/>
      <c r="AI329" s="108"/>
      <c r="AJ329" s="108"/>
      <c r="AK329" s="108"/>
      <c r="AL329" s="108"/>
      <c r="AM329" s="108"/>
      <c r="AN329" s="108"/>
      <c r="AO329" s="108"/>
      <c r="AP329" s="108"/>
      <c r="AQ329" s="108"/>
      <c r="AR329" s="108"/>
      <c r="AS329" s="108"/>
      <c r="AT329" s="108"/>
      <c r="AU329" s="108"/>
      <c r="AV329" s="108"/>
      <c r="AW329" s="108"/>
      <c r="AX329" s="108"/>
      <c r="AY329" s="108"/>
      <c r="AZ329" s="108"/>
      <c r="BA329" s="108"/>
      <c r="BB329" s="108"/>
      <c r="BC329" s="108"/>
      <c r="BD329" s="108"/>
      <c r="BE329" s="108"/>
      <c r="BF329" s="108"/>
      <c r="BG329" s="108"/>
    </row>
    <row r="330" spans="1:59" x14ac:dyDescent="0.25">
      <c r="A330" s="108"/>
      <c r="B330" s="108"/>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c r="AG330" s="108"/>
      <c r="AH330" s="108"/>
      <c r="AI330" s="108"/>
      <c r="AJ330" s="108"/>
      <c r="AK330" s="108"/>
      <c r="AL330" s="108"/>
      <c r="AM330" s="108"/>
      <c r="AN330" s="108"/>
      <c r="AO330" s="108"/>
      <c r="AP330" s="108"/>
      <c r="AQ330" s="108"/>
      <c r="AR330" s="108"/>
      <c r="AS330" s="108"/>
      <c r="AT330" s="108"/>
      <c r="AU330" s="108"/>
      <c r="AV330" s="108"/>
      <c r="AW330" s="108"/>
      <c r="AX330" s="108"/>
      <c r="AY330" s="108"/>
      <c r="AZ330" s="108"/>
      <c r="BA330" s="108"/>
      <c r="BB330" s="108"/>
      <c r="BC330" s="108"/>
      <c r="BD330" s="108"/>
      <c r="BE330" s="108"/>
      <c r="BF330" s="108"/>
      <c r="BG330" s="108"/>
    </row>
    <row r="331" spans="1:59" x14ac:dyDescent="0.25">
      <c r="A331" s="108"/>
      <c r="B331" s="108"/>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c r="AG331" s="108"/>
      <c r="AH331" s="108"/>
      <c r="AI331" s="108"/>
      <c r="AJ331" s="108"/>
      <c r="AK331" s="108"/>
      <c r="AL331" s="108"/>
      <c r="AM331" s="108"/>
      <c r="AN331" s="108"/>
      <c r="AO331" s="108"/>
      <c r="AP331" s="108"/>
      <c r="AQ331" s="108"/>
      <c r="AR331" s="108"/>
      <c r="AS331" s="108"/>
      <c r="AT331" s="108"/>
      <c r="AU331" s="108"/>
      <c r="AV331" s="108"/>
      <c r="AW331" s="108"/>
      <c r="AX331" s="108"/>
      <c r="AY331" s="108"/>
      <c r="AZ331" s="108"/>
      <c r="BA331" s="108"/>
      <c r="BB331" s="108"/>
      <c r="BC331" s="108"/>
      <c r="BD331" s="108"/>
      <c r="BE331" s="108"/>
      <c r="BF331" s="108"/>
      <c r="BG331" s="108"/>
    </row>
    <row r="332" spans="1:59" x14ac:dyDescent="0.25">
      <c r="A332" s="108"/>
      <c r="B332" s="108"/>
      <c r="C332" s="108"/>
      <c r="D332" s="108"/>
      <c r="E332" s="108"/>
      <c r="F332" s="108"/>
      <c r="G332" s="108"/>
      <c r="H332" s="108"/>
      <c r="I332" s="108"/>
      <c r="J332" s="108"/>
      <c r="K332" s="108"/>
      <c r="L332" s="108"/>
      <c r="M332" s="108"/>
      <c r="N332" s="108"/>
      <c r="O332" s="108"/>
      <c r="P332" s="108"/>
      <c r="Q332" s="108"/>
      <c r="R332" s="108"/>
      <c r="S332" s="108"/>
      <c r="T332" s="108"/>
      <c r="U332" s="108"/>
      <c r="V332" s="108"/>
      <c r="W332" s="108"/>
      <c r="X332" s="108"/>
      <c r="Y332" s="108"/>
      <c r="Z332" s="108"/>
      <c r="AA332" s="108"/>
      <c r="AB332" s="108"/>
      <c r="AC332" s="108"/>
      <c r="AD332" s="108"/>
      <c r="AE332" s="108"/>
      <c r="AF332" s="108"/>
      <c r="AG332" s="108"/>
      <c r="AH332" s="108"/>
      <c r="AI332" s="108"/>
      <c r="AJ332" s="108"/>
      <c r="AK332" s="108"/>
      <c r="AL332" s="108"/>
      <c r="AM332" s="108"/>
      <c r="AN332" s="108"/>
      <c r="AO332" s="108"/>
      <c r="AP332" s="108"/>
      <c r="AQ332" s="108"/>
      <c r="AR332" s="108"/>
      <c r="AS332" s="108"/>
      <c r="AT332" s="108"/>
      <c r="AU332" s="108"/>
      <c r="AV332" s="108"/>
      <c r="AW332" s="108"/>
      <c r="AX332" s="108"/>
      <c r="AY332" s="108"/>
      <c r="AZ332" s="108"/>
      <c r="BA332" s="108"/>
      <c r="BB332" s="108"/>
      <c r="BC332" s="108"/>
      <c r="BD332" s="108"/>
      <c r="BE332" s="108"/>
      <c r="BF332" s="108"/>
      <c r="BG332" s="108"/>
    </row>
    <row r="333" spans="1:59" x14ac:dyDescent="0.25">
      <c r="A333" s="108"/>
      <c r="B333" s="108"/>
      <c r="C333" s="108"/>
      <c r="D333" s="108"/>
      <c r="E333" s="108"/>
      <c r="F333" s="108"/>
      <c r="G333" s="108"/>
      <c r="H333" s="108"/>
      <c r="I333" s="108"/>
      <c r="J333" s="108"/>
      <c r="K333" s="108"/>
      <c r="L333" s="108"/>
      <c r="M333" s="108"/>
      <c r="N333" s="108"/>
      <c r="O333" s="108"/>
      <c r="P333" s="108"/>
      <c r="Q333" s="108"/>
      <c r="R333" s="108"/>
      <c r="S333" s="108"/>
      <c r="T333" s="108"/>
      <c r="U333" s="108"/>
      <c r="V333" s="108"/>
      <c r="W333" s="108"/>
      <c r="X333" s="108"/>
      <c r="Y333" s="108"/>
      <c r="Z333" s="108"/>
      <c r="AA333" s="108"/>
      <c r="AB333" s="108"/>
      <c r="AC333" s="108"/>
      <c r="AD333" s="108"/>
      <c r="AE333" s="108"/>
      <c r="AF333" s="108"/>
      <c r="AG333" s="108"/>
      <c r="AH333" s="108"/>
      <c r="AI333" s="108"/>
      <c r="AJ333" s="108"/>
      <c r="AK333" s="108"/>
      <c r="AL333" s="108"/>
      <c r="AM333" s="108"/>
      <c r="AN333" s="108"/>
      <c r="AO333" s="108"/>
      <c r="AP333" s="108"/>
      <c r="AQ333" s="108"/>
      <c r="AR333" s="108"/>
      <c r="AS333" s="108"/>
      <c r="AT333" s="108"/>
      <c r="AU333" s="108"/>
      <c r="AV333" s="108"/>
      <c r="AW333" s="108"/>
      <c r="AX333" s="108"/>
      <c r="AY333" s="108"/>
      <c r="AZ333" s="108"/>
      <c r="BA333" s="108"/>
      <c r="BB333" s="108"/>
      <c r="BC333" s="108"/>
      <c r="BD333" s="108"/>
      <c r="BE333" s="108"/>
      <c r="BF333" s="108"/>
      <c r="BG333" s="108"/>
    </row>
    <row r="334" spans="1:59" x14ac:dyDescent="0.25">
      <c r="A334" s="108"/>
      <c r="B334" s="108"/>
      <c r="C334" s="108"/>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c r="Z334" s="108"/>
      <c r="AA334" s="108"/>
      <c r="AB334" s="108"/>
      <c r="AC334" s="108"/>
      <c r="AD334" s="108"/>
      <c r="AE334" s="108"/>
      <c r="AF334" s="108"/>
      <c r="AG334" s="108"/>
      <c r="AH334" s="108"/>
      <c r="AI334" s="108"/>
      <c r="AJ334" s="108"/>
      <c r="AK334" s="108"/>
      <c r="AL334" s="108"/>
      <c r="AM334" s="108"/>
      <c r="AN334" s="108"/>
      <c r="AO334" s="108"/>
      <c r="AP334" s="108"/>
      <c r="AQ334" s="108"/>
      <c r="AR334" s="108"/>
      <c r="AS334" s="108"/>
      <c r="AT334" s="108"/>
      <c r="AU334" s="108"/>
      <c r="AV334" s="108"/>
      <c r="AW334" s="108"/>
      <c r="AX334" s="108"/>
      <c r="AY334" s="108"/>
      <c r="AZ334" s="108"/>
      <c r="BA334" s="108"/>
      <c r="BB334" s="108"/>
      <c r="BC334" s="108"/>
      <c r="BD334" s="108"/>
      <c r="BE334" s="108"/>
      <c r="BF334" s="108"/>
      <c r="BG334" s="108"/>
    </row>
    <row r="335" spans="1:59" x14ac:dyDescent="0.25">
      <c r="A335" s="108"/>
      <c r="B335" s="108"/>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c r="AG335" s="108"/>
      <c r="AH335" s="108"/>
      <c r="AI335" s="108"/>
      <c r="AJ335" s="108"/>
      <c r="AK335" s="108"/>
      <c r="AL335" s="108"/>
      <c r="AM335" s="108"/>
      <c r="AN335" s="108"/>
      <c r="AO335" s="108"/>
      <c r="AP335" s="108"/>
      <c r="AQ335" s="108"/>
      <c r="AR335" s="108"/>
      <c r="AS335" s="108"/>
      <c r="AT335" s="108"/>
      <c r="AU335" s="108"/>
      <c r="AV335" s="108"/>
      <c r="AW335" s="108"/>
      <c r="AX335" s="108"/>
      <c r="AY335" s="108"/>
      <c r="AZ335" s="108"/>
      <c r="BA335" s="108"/>
      <c r="BB335" s="108"/>
      <c r="BC335" s="108"/>
      <c r="BD335" s="108"/>
      <c r="BE335" s="108"/>
      <c r="BF335" s="108"/>
      <c r="BG335" s="108"/>
    </row>
    <row r="336" spans="1:59" x14ac:dyDescent="0.25">
      <c r="A336" s="108"/>
      <c r="B336" s="108"/>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c r="AG336" s="108"/>
      <c r="AH336" s="108"/>
      <c r="AI336" s="108"/>
      <c r="AJ336" s="108"/>
      <c r="AK336" s="108"/>
      <c r="AL336" s="108"/>
      <c r="AM336" s="108"/>
      <c r="AN336" s="108"/>
      <c r="AO336" s="108"/>
      <c r="AP336" s="108"/>
      <c r="AQ336" s="108"/>
      <c r="AR336" s="108"/>
      <c r="AS336" s="108"/>
      <c r="AT336" s="108"/>
      <c r="AU336" s="108"/>
      <c r="AV336" s="108"/>
      <c r="AW336" s="108"/>
      <c r="AX336" s="108"/>
      <c r="AY336" s="108"/>
      <c r="AZ336" s="108"/>
      <c r="BA336" s="108"/>
      <c r="BB336" s="108"/>
      <c r="BC336" s="108"/>
      <c r="BD336" s="108"/>
      <c r="BE336" s="108"/>
      <c r="BF336" s="108"/>
      <c r="BG336" s="108"/>
    </row>
    <row r="337" spans="1:59" x14ac:dyDescent="0.25">
      <c r="A337" s="108"/>
      <c r="B337" s="108"/>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c r="AG337" s="108"/>
      <c r="AH337" s="108"/>
      <c r="AI337" s="108"/>
      <c r="AJ337" s="108"/>
      <c r="AK337" s="108"/>
      <c r="AL337" s="108"/>
      <c r="AM337" s="108"/>
      <c r="AN337" s="108"/>
      <c r="AO337" s="108"/>
      <c r="AP337" s="108"/>
      <c r="AQ337" s="108"/>
      <c r="AR337" s="108"/>
      <c r="AS337" s="108"/>
      <c r="AT337" s="108"/>
      <c r="AU337" s="108"/>
      <c r="AV337" s="108"/>
      <c r="AW337" s="108"/>
      <c r="AX337" s="108"/>
      <c r="AY337" s="108"/>
      <c r="AZ337" s="108"/>
      <c r="BA337" s="108"/>
      <c r="BB337" s="108"/>
      <c r="BC337" s="108"/>
      <c r="BD337" s="108"/>
      <c r="BE337" s="108"/>
      <c r="BF337" s="108"/>
      <c r="BG337" s="108"/>
    </row>
    <row r="338" spans="1:59" x14ac:dyDescent="0.25">
      <c r="A338" s="108"/>
      <c r="B338" s="108"/>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c r="AG338" s="108"/>
      <c r="AH338" s="108"/>
      <c r="AI338" s="108"/>
      <c r="AJ338" s="108"/>
      <c r="AK338" s="108"/>
      <c r="AL338" s="108"/>
      <c r="AM338" s="108"/>
      <c r="AN338" s="108"/>
      <c r="AO338" s="108"/>
      <c r="AP338" s="108"/>
      <c r="AQ338" s="108"/>
      <c r="AR338" s="108"/>
      <c r="AS338" s="108"/>
      <c r="AT338" s="108"/>
      <c r="AU338" s="108"/>
      <c r="AV338" s="108"/>
      <c r="AW338" s="108"/>
      <c r="AX338" s="108"/>
      <c r="AY338" s="108"/>
      <c r="AZ338" s="108"/>
      <c r="BA338" s="108"/>
      <c r="BB338" s="108"/>
      <c r="BC338" s="108"/>
      <c r="BD338" s="108"/>
      <c r="BE338" s="108"/>
      <c r="BF338" s="108"/>
      <c r="BG338" s="108"/>
    </row>
    <row r="339" spans="1:59" x14ac:dyDescent="0.25">
      <c r="A339" s="108"/>
      <c r="B339" s="108"/>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c r="AG339" s="108"/>
      <c r="AH339" s="108"/>
      <c r="AI339" s="108"/>
      <c r="AJ339" s="108"/>
      <c r="AK339" s="108"/>
      <c r="AL339" s="108"/>
      <c r="AM339" s="108"/>
      <c r="AN339" s="108"/>
      <c r="AO339" s="108"/>
      <c r="AP339" s="108"/>
      <c r="AQ339" s="108"/>
      <c r="AR339" s="108"/>
      <c r="AS339" s="108"/>
      <c r="AT339" s="108"/>
      <c r="AU339" s="108"/>
      <c r="AV339" s="108"/>
      <c r="AW339" s="108"/>
      <c r="AX339" s="108"/>
      <c r="AY339" s="108"/>
      <c r="AZ339" s="108"/>
      <c r="BA339" s="108"/>
      <c r="BB339" s="108"/>
      <c r="BC339" s="108"/>
      <c r="BD339" s="108"/>
      <c r="BE339" s="108"/>
      <c r="BF339" s="108"/>
      <c r="BG339" s="108"/>
    </row>
    <row r="340" spans="1:59" x14ac:dyDescent="0.25">
      <c r="A340" s="108"/>
      <c r="B340" s="108"/>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c r="AG340" s="108"/>
      <c r="AH340" s="108"/>
      <c r="AI340" s="108"/>
      <c r="AJ340" s="108"/>
      <c r="AK340" s="108"/>
      <c r="AL340" s="108"/>
      <c r="AM340" s="108"/>
      <c r="AN340" s="108"/>
      <c r="AO340" s="108"/>
      <c r="AP340" s="108"/>
      <c r="AQ340" s="108"/>
      <c r="AR340" s="108"/>
      <c r="AS340" s="108"/>
      <c r="AT340" s="108"/>
      <c r="AU340" s="108"/>
      <c r="AV340" s="108"/>
      <c r="AW340" s="108"/>
      <c r="AX340" s="108"/>
      <c r="AY340" s="108"/>
      <c r="AZ340" s="108"/>
      <c r="BA340" s="108"/>
      <c r="BB340" s="108"/>
      <c r="BC340" s="108"/>
      <c r="BD340" s="108"/>
      <c r="BE340" s="108"/>
      <c r="BF340" s="108"/>
      <c r="BG340" s="108"/>
    </row>
    <row r="341" spans="1:59" x14ac:dyDescent="0.25">
      <c r="A341" s="108"/>
      <c r="B341" s="108"/>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c r="AG341" s="108"/>
      <c r="AH341" s="108"/>
      <c r="AI341" s="108"/>
      <c r="AJ341" s="108"/>
      <c r="AK341" s="108"/>
      <c r="AL341" s="108"/>
      <c r="AM341" s="108"/>
      <c r="AN341" s="108"/>
      <c r="AO341" s="108"/>
      <c r="AP341" s="108"/>
      <c r="AQ341" s="108"/>
      <c r="AR341" s="108"/>
      <c r="AS341" s="108"/>
      <c r="AT341" s="108"/>
      <c r="AU341" s="108"/>
      <c r="AV341" s="108"/>
      <c r="AW341" s="108"/>
      <c r="AX341" s="108"/>
      <c r="AY341" s="108"/>
      <c r="AZ341" s="108"/>
      <c r="BA341" s="108"/>
      <c r="BB341" s="108"/>
      <c r="BC341" s="108"/>
      <c r="BD341" s="108"/>
      <c r="BE341" s="108"/>
      <c r="BF341" s="108"/>
      <c r="BG341" s="108"/>
    </row>
    <row r="342" spans="1:59" x14ac:dyDescent="0.25">
      <c r="A342" s="108"/>
      <c r="B342" s="108"/>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c r="AG342" s="108"/>
      <c r="AH342" s="108"/>
      <c r="AI342" s="108"/>
      <c r="AJ342" s="108"/>
      <c r="AK342" s="108"/>
      <c r="AL342" s="108"/>
      <c r="AM342" s="108"/>
      <c r="AN342" s="108"/>
      <c r="AO342" s="108"/>
      <c r="AP342" s="108"/>
      <c r="AQ342" s="108"/>
      <c r="AR342" s="108"/>
      <c r="AS342" s="108"/>
      <c r="AT342" s="108"/>
      <c r="AU342" s="108"/>
      <c r="AV342" s="108"/>
      <c r="AW342" s="108"/>
      <c r="AX342" s="108"/>
      <c r="AY342" s="108"/>
      <c r="AZ342" s="108"/>
      <c r="BA342" s="108"/>
      <c r="BB342" s="108"/>
      <c r="BC342" s="108"/>
      <c r="BD342" s="108"/>
      <c r="BE342" s="108"/>
      <c r="BF342" s="108"/>
      <c r="BG342" s="108"/>
    </row>
    <row r="343" spans="1:59" x14ac:dyDescent="0.25">
      <c r="A343" s="108"/>
      <c r="B343" s="108"/>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c r="AG343" s="108"/>
      <c r="AH343" s="108"/>
      <c r="AI343" s="108"/>
      <c r="AJ343" s="108"/>
      <c r="AK343" s="108"/>
      <c r="AL343" s="108"/>
      <c r="AM343" s="108"/>
      <c r="AN343" s="108"/>
      <c r="AO343" s="108"/>
      <c r="AP343" s="108"/>
      <c r="AQ343" s="108"/>
      <c r="AR343" s="108"/>
      <c r="AS343" s="108"/>
      <c r="AT343" s="108"/>
      <c r="AU343" s="108"/>
      <c r="AV343" s="108"/>
      <c r="AW343" s="108"/>
      <c r="AX343" s="108"/>
      <c r="AY343" s="108"/>
      <c r="AZ343" s="108"/>
      <c r="BA343" s="108"/>
      <c r="BB343" s="108"/>
      <c r="BC343" s="108"/>
      <c r="BD343" s="108"/>
      <c r="BE343" s="108"/>
      <c r="BF343" s="108"/>
      <c r="BG343" s="108"/>
    </row>
    <row r="344" spans="1:59" x14ac:dyDescent="0.25">
      <c r="A344" s="108"/>
      <c r="B344" s="108"/>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c r="AG344" s="108"/>
      <c r="AH344" s="108"/>
      <c r="AI344" s="108"/>
      <c r="AJ344" s="108"/>
      <c r="AK344" s="108"/>
      <c r="AL344" s="108"/>
      <c r="AM344" s="108"/>
      <c r="AN344" s="108"/>
      <c r="AO344" s="108"/>
      <c r="AP344" s="108"/>
      <c r="AQ344" s="108"/>
      <c r="AR344" s="108"/>
      <c r="AS344" s="108"/>
      <c r="AT344" s="108"/>
      <c r="AU344" s="108"/>
      <c r="AV344" s="108"/>
      <c r="AW344" s="108"/>
      <c r="AX344" s="108"/>
      <c r="AY344" s="108"/>
      <c r="AZ344" s="108"/>
      <c r="BA344" s="108"/>
      <c r="BB344" s="108"/>
      <c r="BC344" s="108"/>
      <c r="BD344" s="108"/>
      <c r="BE344" s="108"/>
      <c r="BF344" s="108"/>
      <c r="BG344" s="108"/>
    </row>
    <row r="345" spans="1:59" x14ac:dyDescent="0.25">
      <c r="A345" s="108"/>
      <c r="B345" s="108"/>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c r="AG345" s="108"/>
      <c r="AH345" s="108"/>
      <c r="AI345" s="108"/>
      <c r="AJ345" s="108"/>
      <c r="AK345" s="108"/>
      <c r="AL345" s="108"/>
      <c r="AM345" s="108"/>
      <c r="AN345" s="108"/>
      <c r="AO345" s="108"/>
      <c r="AP345" s="108"/>
      <c r="AQ345" s="108"/>
      <c r="AR345" s="108"/>
      <c r="AS345" s="108"/>
      <c r="AT345" s="108"/>
      <c r="AU345" s="108"/>
      <c r="AV345" s="108"/>
      <c r="AW345" s="108"/>
      <c r="AX345" s="108"/>
      <c r="AY345" s="108"/>
      <c r="AZ345" s="108"/>
      <c r="BA345" s="108"/>
      <c r="BB345" s="108"/>
      <c r="BC345" s="108"/>
      <c r="BD345" s="108"/>
      <c r="BE345" s="108"/>
      <c r="BF345" s="108"/>
      <c r="BG345" s="108"/>
    </row>
    <row r="346" spans="1:59" x14ac:dyDescent="0.25">
      <c r="A346" s="108"/>
      <c r="B346" s="108"/>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c r="AG346" s="108"/>
      <c r="AH346" s="108"/>
      <c r="AI346" s="108"/>
      <c r="AJ346" s="108"/>
      <c r="AK346" s="108"/>
      <c r="AL346" s="108"/>
      <c r="AM346" s="108"/>
      <c r="AN346" s="108"/>
      <c r="AO346" s="108"/>
      <c r="AP346" s="108"/>
      <c r="AQ346" s="108"/>
      <c r="AR346" s="108"/>
      <c r="AS346" s="108"/>
      <c r="AT346" s="108"/>
      <c r="AU346" s="108"/>
      <c r="AV346" s="108"/>
      <c r="AW346" s="108"/>
      <c r="AX346" s="108"/>
      <c r="AY346" s="108"/>
      <c r="AZ346" s="108"/>
      <c r="BA346" s="108"/>
      <c r="BB346" s="108"/>
      <c r="BC346" s="108"/>
      <c r="BD346" s="108"/>
      <c r="BE346" s="108"/>
      <c r="BF346" s="108"/>
      <c r="BG346" s="108"/>
    </row>
    <row r="347" spans="1:59" x14ac:dyDescent="0.25">
      <c r="A347" s="108"/>
      <c r="B347" s="108"/>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c r="AG347" s="108"/>
      <c r="AH347" s="108"/>
      <c r="AI347" s="108"/>
      <c r="AJ347" s="108"/>
      <c r="AK347" s="108"/>
      <c r="AL347" s="108"/>
      <c r="AM347" s="108"/>
      <c r="AN347" s="108"/>
      <c r="AO347" s="108"/>
      <c r="AP347" s="108"/>
      <c r="AQ347" s="108"/>
      <c r="AR347" s="108"/>
      <c r="AS347" s="108"/>
      <c r="AT347" s="108"/>
      <c r="AU347" s="108"/>
      <c r="AV347" s="108"/>
      <c r="AW347" s="108"/>
      <c r="AX347" s="108"/>
      <c r="AY347" s="108"/>
      <c r="AZ347" s="108"/>
      <c r="BA347" s="108"/>
      <c r="BB347" s="108"/>
      <c r="BC347" s="108"/>
      <c r="BD347" s="108"/>
      <c r="BE347" s="108"/>
      <c r="BF347" s="108"/>
      <c r="BG347" s="108"/>
    </row>
    <row r="348" spans="1:59" x14ac:dyDescent="0.25">
      <c r="A348" s="108"/>
      <c r="B348" s="108"/>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c r="AG348" s="108"/>
      <c r="AH348" s="108"/>
      <c r="AI348" s="108"/>
      <c r="AJ348" s="108"/>
      <c r="AK348" s="108"/>
      <c r="AL348" s="108"/>
      <c r="AM348" s="108"/>
      <c r="AN348" s="108"/>
      <c r="AO348" s="108"/>
      <c r="AP348" s="108"/>
      <c r="AQ348" s="108"/>
      <c r="AR348" s="108"/>
      <c r="AS348" s="108"/>
      <c r="AT348" s="108"/>
      <c r="AU348" s="108"/>
      <c r="AV348" s="108"/>
      <c r="AW348" s="108"/>
      <c r="AX348" s="108"/>
      <c r="AY348" s="108"/>
      <c r="AZ348" s="108"/>
      <c r="BA348" s="108"/>
      <c r="BB348" s="108"/>
      <c r="BC348" s="108"/>
      <c r="BD348" s="108"/>
      <c r="BE348" s="108"/>
      <c r="BF348" s="108"/>
      <c r="BG348" s="108"/>
    </row>
    <row r="349" spans="1:59" x14ac:dyDescent="0.25">
      <c r="A349" s="108"/>
      <c r="B349" s="108"/>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8"/>
      <c r="AL349" s="108"/>
      <c r="AM349" s="108"/>
      <c r="AN349" s="108"/>
      <c r="AO349" s="108"/>
      <c r="AP349" s="108"/>
      <c r="AQ349" s="108"/>
      <c r="AR349" s="108"/>
      <c r="AS349" s="108"/>
      <c r="AT349" s="108"/>
      <c r="AU349" s="108"/>
      <c r="AV349" s="108"/>
      <c r="AW349" s="108"/>
      <c r="AX349" s="108"/>
      <c r="AY349" s="108"/>
      <c r="AZ349" s="108"/>
      <c r="BA349" s="108"/>
      <c r="BB349" s="108"/>
      <c r="BC349" s="108"/>
      <c r="BD349" s="108"/>
      <c r="BE349" s="108"/>
      <c r="BF349" s="108"/>
      <c r="BG349" s="108"/>
    </row>
    <row r="350" spans="1:59" x14ac:dyDescent="0.25">
      <c r="A350" s="108"/>
      <c r="B350" s="108"/>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8"/>
      <c r="AL350" s="108"/>
      <c r="AM350" s="108"/>
      <c r="AN350" s="108"/>
      <c r="AO350" s="108"/>
      <c r="AP350" s="108"/>
      <c r="AQ350" s="108"/>
      <c r="AR350" s="108"/>
      <c r="AS350" s="108"/>
      <c r="AT350" s="108"/>
      <c r="AU350" s="108"/>
      <c r="AV350" s="108"/>
      <c r="AW350" s="108"/>
      <c r="AX350" s="108"/>
      <c r="AY350" s="108"/>
      <c r="AZ350" s="108"/>
      <c r="BA350" s="108"/>
      <c r="BB350" s="108"/>
      <c r="BC350" s="108"/>
      <c r="BD350" s="108"/>
      <c r="BE350" s="108"/>
      <c r="BF350" s="108"/>
      <c r="BG350" s="108"/>
    </row>
    <row r="351" spans="1:59" x14ac:dyDescent="0.25">
      <c r="A351" s="108"/>
      <c r="B351" s="108"/>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c r="AG351" s="108"/>
      <c r="AH351" s="108"/>
      <c r="AI351" s="108"/>
      <c r="AJ351" s="108"/>
      <c r="AK351" s="108"/>
      <c r="AL351" s="108"/>
      <c r="AM351" s="108"/>
      <c r="AN351" s="108"/>
      <c r="AO351" s="108"/>
      <c r="AP351" s="108"/>
      <c r="AQ351" s="108"/>
      <c r="AR351" s="108"/>
      <c r="AS351" s="108"/>
      <c r="AT351" s="108"/>
      <c r="AU351" s="108"/>
      <c r="AV351" s="108"/>
      <c r="AW351" s="108"/>
      <c r="AX351" s="108"/>
      <c r="AY351" s="108"/>
      <c r="AZ351" s="108"/>
      <c r="BA351" s="108"/>
      <c r="BB351" s="108"/>
      <c r="BC351" s="108"/>
      <c r="BD351" s="108"/>
      <c r="BE351" s="108"/>
      <c r="BF351" s="108"/>
      <c r="BG351" s="108"/>
    </row>
    <row r="352" spans="1:59" x14ac:dyDescent="0.25">
      <c r="A352" s="108"/>
      <c r="B352" s="108"/>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c r="AG352" s="108"/>
      <c r="AH352" s="108"/>
      <c r="AI352" s="108"/>
      <c r="AJ352" s="108"/>
      <c r="AK352" s="108"/>
      <c r="AL352" s="108"/>
      <c r="AM352" s="108"/>
      <c r="AN352" s="108"/>
      <c r="AO352" s="108"/>
      <c r="AP352" s="108"/>
      <c r="AQ352" s="108"/>
      <c r="AR352" s="108"/>
      <c r="AS352" s="108"/>
      <c r="AT352" s="108"/>
      <c r="AU352" s="108"/>
      <c r="AV352" s="108"/>
      <c r="AW352" s="108"/>
      <c r="AX352" s="108"/>
      <c r="AY352" s="108"/>
      <c r="AZ352" s="108"/>
      <c r="BA352" s="108"/>
      <c r="BB352" s="108"/>
      <c r="BC352" s="108"/>
      <c r="BD352" s="108"/>
      <c r="BE352" s="108"/>
      <c r="BF352" s="108"/>
      <c r="BG352" s="108"/>
    </row>
    <row r="353" spans="1:59" x14ac:dyDescent="0.25">
      <c r="A353" s="108"/>
      <c r="B353" s="108"/>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8"/>
      <c r="AL353" s="108"/>
      <c r="AM353" s="108"/>
      <c r="AN353" s="108"/>
      <c r="AO353" s="108"/>
      <c r="AP353" s="108"/>
      <c r="AQ353" s="108"/>
      <c r="AR353" s="108"/>
      <c r="AS353" s="108"/>
      <c r="AT353" s="108"/>
      <c r="AU353" s="108"/>
      <c r="AV353" s="108"/>
      <c r="AW353" s="108"/>
      <c r="AX353" s="108"/>
      <c r="AY353" s="108"/>
      <c r="AZ353" s="108"/>
      <c r="BA353" s="108"/>
      <c r="BB353" s="108"/>
      <c r="BC353" s="108"/>
      <c r="BD353" s="108"/>
      <c r="BE353" s="108"/>
      <c r="BF353" s="108"/>
      <c r="BG353" s="108"/>
    </row>
    <row r="354" spans="1:59" x14ac:dyDescent="0.25">
      <c r="A354" s="108"/>
      <c r="B354" s="108"/>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c r="AG354" s="108"/>
      <c r="AH354" s="108"/>
      <c r="AI354" s="108"/>
      <c r="AJ354" s="108"/>
      <c r="AK354" s="108"/>
      <c r="AL354" s="108"/>
      <c r="AM354" s="108"/>
      <c r="AN354" s="108"/>
      <c r="AO354" s="108"/>
      <c r="AP354" s="108"/>
      <c r="AQ354" s="108"/>
      <c r="AR354" s="108"/>
      <c r="AS354" s="108"/>
      <c r="AT354" s="108"/>
      <c r="AU354" s="108"/>
      <c r="AV354" s="108"/>
      <c r="AW354" s="108"/>
      <c r="AX354" s="108"/>
      <c r="AY354" s="108"/>
      <c r="AZ354" s="108"/>
      <c r="BA354" s="108"/>
      <c r="BB354" s="108"/>
      <c r="BC354" s="108"/>
      <c r="BD354" s="108"/>
      <c r="BE354" s="108"/>
      <c r="BF354" s="108"/>
      <c r="BG354" s="108"/>
    </row>
    <row r="355" spans="1:59" x14ac:dyDescent="0.25">
      <c r="A355" s="108"/>
      <c r="B355" s="108"/>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c r="AG355" s="108"/>
      <c r="AH355" s="108"/>
      <c r="AI355" s="108"/>
      <c r="AJ355" s="108"/>
      <c r="AK355" s="108"/>
      <c r="AL355" s="108"/>
      <c r="AM355" s="108"/>
      <c r="AN355" s="108"/>
      <c r="AO355" s="108"/>
      <c r="AP355" s="108"/>
      <c r="AQ355" s="108"/>
      <c r="AR355" s="108"/>
      <c r="AS355" s="108"/>
      <c r="AT355" s="108"/>
      <c r="AU355" s="108"/>
      <c r="AV355" s="108"/>
      <c r="AW355" s="108"/>
      <c r="AX355" s="108"/>
      <c r="AY355" s="108"/>
      <c r="AZ355" s="108"/>
      <c r="BA355" s="108"/>
      <c r="BB355" s="108"/>
      <c r="BC355" s="108"/>
      <c r="BD355" s="108"/>
      <c r="BE355" s="108"/>
      <c r="BF355" s="108"/>
      <c r="BG355" s="108"/>
    </row>
    <row r="356" spans="1:59" x14ac:dyDescent="0.25">
      <c r="A356" s="108"/>
      <c r="B356" s="108"/>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c r="AG356" s="108"/>
      <c r="AH356" s="108"/>
      <c r="AI356" s="108"/>
      <c r="AJ356" s="108"/>
      <c r="AK356" s="108"/>
      <c r="AL356" s="108"/>
      <c r="AM356" s="108"/>
      <c r="AN356" s="108"/>
      <c r="AO356" s="108"/>
      <c r="AP356" s="108"/>
      <c r="AQ356" s="108"/>
      <c r="AR356" s="108"/>
      <c r="AS356" s="108"/>
      <c r="AT356" s="108"/>
      <c r="AU356" s="108"/>
      <c r="AV356" s="108"/>
      <c r="AW356" s="108"/>
      <c r="AX356" s="108"/>
      <c r="AY356" s="108"/>
      <c r="AZ356" s="108"/>
      <c r="BA356" s="108"/>
      <c r="BB356" s="108"/>
      <c r="BC356" s="108"/>
      <c r="BD356" s="108"/>
      <c r="BE356" s="108"/>
      <c r="BF356" s="108"/>
      <c r="BG356" s="108"/>
    </row>
    <row r="357" spans="1:59" x14ac:dyDescent="0.25">
      <c r="A357" s="108"/>
      <c r="B357" s="108"/>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c r="AG357" s="108"/>
      <c r="AH357" s="108"/>
      <c r="AI357" s="108"/>
      <c r="AJ357" s="108"/>
      <c r="AK357" s="108"/>
      <c r="AL357" s="108"/>
      <c r="AM357" s="108"/>
      <c r="AN357" s="108"/>
      <c r="AO357" s="108"/>
      <c r="AP357" s="108"/>
      <c r="AQ357" s="108"/>
      <c r="AR357" s="108"/>
      <c r="AS357" s="108"/>
      <c r="AT357" s="108"/>
      <c r="AU357" s="108"/>
      <c r="AV357" s="108"/>
      <c r="AW357" s="108"/>
      <c r="AX357" s="108"/>
      <c r="AY357" s="108"/>
      <c r="AZ357" s="108"/>
      <c r="BA357" s="108"/>
      <c r="BB357" s="108"/>
      <c r="BC357" s="108"/>
      <c r="BD357" s="108"/>
      <c r="BE357" s="108"/>
      <c r="BF357" s="108"/>
      <c r="BG357" s="108"/>
    </row>
    <row r="358" spans="1:59" x14ac:dyDescent="0.25">
      <c r="A358" s="108"/>
      <c r="B358" s="108"/>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c r="AG358" s="108"/>
      <c r="AH358" s="108"/>
      <c r="AI358" s="108"/>
      <c r="AJ358" s="108"/>
      <c r="AK358" s="108"/>
      <c r="AL358" s="108"/>
      <c r="AM358" s="108"/>
      <c r="AN358" s="108"/>
      <c r="AO358" s="108"/>
      <c r="AP358" s="108"/>
      <c r="AQ358" s="108"/>
      <c r="AR358" s="108"/>
      <c r="AS358" s="108"/>
      <c r="AT358" s="108"/>
      <c r="AU358" s="108"/>
      <c r="AV358" s="108"/>
      <c r="AW358" s="108"/>
      <c r="AX358" s="108"/>
      <c r="AY358" s="108"/>
      <c r="AZ358" s="108"/>
      <c r="BA358" s="108"/>
      <c r="BB358" s="108"/>
      <c r="BC358" s="108"/>
      <c r="BD358" s="108"/>
      <c r="BE358" s="108"/>
      <c r="BF358" s="108"/>
      <c r="BG358" s="108"/>
    </row>
    <row r="359" spans="1:59" x14ac:dyDescent="0.25">
      <c r="A359" s="108"/>
      <c r="B359" s="108"/>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c r="AG359" s="108"/>
      <c r="AH359" s="108"/>
      <c r="AI359" s="108"/>
      <c r="AJ359" s="108"/>
      <c r="AK359" s="108"/>
      <c r="AL359" s="108"/>
      <c r="AM359" s="108"/>
      <c r="AN359" s="108"/>
      <c r="AO359" s="108"/>
      <c r="AP359" s="108"/>
      <c r="AQ359" s="108"/>
      <c r="AR359" s="108"/>
      <c r="AS359" s="108"/>
      <c r="AT359" s="108"/>
      <c r="AU359" s="108"/>
      <c r="AV359" s="108"/>
      <c r="AW359" s="108"/>
      <c r="AX359" s="108"/>
      <c r="AY359" s="108"/>
      <c r="AZ359" s="108"/>
      <c r="BA359" s="108"/>
      <c r="BB359" s="108"/>
      <c r="BC359" s="108"/>
      <c r="BD359" s="108"/>
      <c r="BE359" s="108"/>
      <c r="BF359" s="108"/>
      <c r="BG359" s="108"/>
    </row>
    <row r="360" spans="1:59" x14ac:dyDescent="0.25">
      <c r="A360" s="108"/>
      <c r="B360" s="108"/>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c r="AG360" s="108"/>
      <c r="AH360" s="108"/>
      <c r="AI360" s="108"/>
      <c r="AJ360" s="108"/>
      <c r="AK360" s="108"/>
      <c r="AL360" s="108"/>
      <c r="AM360" s="108"/>
      <c r="AN360" s="108"/>
      <c r="AO360" s="108"/>
      <c r="AP360" s="108"/>
      <c r="AQ360" s="108"/>
      <c r="AR360" s="108"/>
      <c r="AS360" s="108"/>
      <c r="AT360" s="108"/>
      <c r="AU360" s="108"/>
      <c r="AV360" s="108"/>
      <c r="AW360" s="108"/>
      <c r="AX360" s="108"/>
      <c r="AY360" s="108"/>
      <c r="AZ360" s="108"/>
      <c r="BA360" s="108"/>
      <c r="BB360" s="108"/>
      <c r="BC360" s="108"/>
      <c r="BD360" s="108"/>
      <c r="BE360" s="108"/>
      <c r="BF360" s="108"/>
      <c r="BG360" s="108"/>
    </row>
    <row r="361" spans="1:59" x14ac:dyDescent="0.25">
      <c r="A361" s="108"/>
      <c r="B361" s="108"/>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c r="AG361" s="108"/>
      <c r="AH361" s="108"/>
      <c r="AI361" s="108"/>
      <c r="AJ361" s="108"/>
      <c r="AK361" s="108"/>
      <c r="AL361" s="108"/>
      <c r="AM361" s="108"/>
      <c r="AN361" s="108"/>
      <c r="AO361" s="108"/>
      <c r="AP361" s="108"/>
      <c r="AQ361" s="108"/>
      <c r="AR361" s="108"/>
      <c r="AS361" s="108"/>
      <c r="AT361" s="108"/>
      <c r="AU361" s="108"/>
      <c r="AV361" s="108"/>
      <c r="AW361" s="108"/>
      <c r="AX361" s="108"/>
      <c r="AY361" s="108"/>
      <c r="AZ361" s="108"/>
      <c r="BA361" s="108"/>
      <c r="BB361" s="108"/>
      <c r="BC361" s="108"/>
      <c r="BD361" s="108"/>
      <c r="BE361" s="108"/>
      <c r="BF361" s="108"/>
      <c r="BG361" s="108"/>
    </row>
    <row r="362" spans="1:59" x14ac:dyDescent="0.25">
      <c r="A362" s="108"/>
      <c r="B362" s="108"/>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c r="AG362" s="108"/>
      <c r="AH362" s="108"/>
      <c r="AI362" s="108"/>
      <c r="AJ362" s="108"/>
      <c r="AK362" s="108"/>
      <c r="AL362" s="108"/>
      <c r="AM362" s="108"/>
      <c r="AN362" s="108"/>
      <c r="AO362" s="108"/>
      <c r="AP362" s="108"/>
      <c r="AQ362" s="108"/>
      <c r="AR362" s="108"/>
      <c r="AS362" s="108"/>
      <c r="AT362" s="108"/>
      <c r="AU362" s="108"/>
      <c r="AV362" s="108"/>
      <c r="AW362" s="108"/>
      <c r="AX362" s="108"/>
      <c r="AY362" s="108"/>
      <c r="AZ362" s="108"/>
      <c r="BA362" s="108"/>
      <c r="BB362" s="108"/>
      <c r="BC362" s="108"/>
      <c r="BD362" s="108"/>
      <c r="BE362" s="108"/>
      <c r="BF362" s="108"/>
      <c r="BG362" s="108"/>
    </row>
    <row r="363" spans="1:59" x14ac:dyDescent="0.25">
      <c r="A363" s="108"/>
      <c r="B363" s="108"/>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c r="AG363" s="108"/>
      <c r="AH363" s="108"/>
      <c r="AI363" s="108"/>
      <c r="AJ363" s="108"/>
      <c r="AK363" s="108"/>
      <c r="AL363" s="108"/>
      <c r="AM363" s="108"/>
      <c r="AN363" s="108"/>
      <c r="AO363" s="108"/>
      <c r="AP363" s="108"/>
      <c r="AQ363" s="108"/>
      <c r="AR363" s="108"/>
      <c r="AS363" s="108"/>
      <c r="AT363" s="108"/>
      <c r="AU363" s="108"/>
      <c r="AV363" s="108"/>
      <c r="AW363" s="108"/>
      <c r="AX363" s="108"/>
      <c r="AY363" s="108"/>
      <c r="AZ363" s="108"/>
      <c r="BA363" s="108"/>
      <c r="BB363" s="108"/>
      <c r="BC363" s="108"/>
      <c r="BD363" s="108"/>
      <c r="BE363" s="108"/>
      <c r="BF363" s="108"/>
      <c r="BG363" s="108"/>
    </row>
    <row r="364" spans="1:59" x14ac:dyDescent="0.25">
      <c r="A364" s="108"/>
      <c r="B364" s="108"/>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c r="AB364" s="108"/>
      <c r="AC364" s="108"/>
      <c r="AD364" s="108"/>
      <c r="AE364" s="108"/>
      <c r="AF364" s="108"/>
      <c r="AG364" s="108"/>
      <c r="AH364" s="108"/>
      <c r="AI364" s="108"/>
      <c r="AJ364" s="108"/>
      <c r="AK364" s="108"/>
      <c r="AL364" s="108"/>
      <c r="AM364" s="108"/>
      <c r="AN364" s="108"/>
      <c r="AO364" s="108"/>
      <c r="AP364" s="108"/>
      <c r="AQ364" s="108"/>
      <c r="AR364" s="108"/>
      <c r="AS364" s="108"/>
      <c r="AT364" s="108"/>
      <c r="AU364" s="108"/>
      <c r="AV364" s="108"/>
      <c r="AW364" s="108"/>
      <c r="AX364" s="108"/>
      <c r="AY364" s="108"/>
      <c r="AZ364" s="108"/>
      <c r="BA364" s="108"/>
      <c r="BB364" s="108"/>
      <c r="BC364" s="108"/>
      <c r="BD364" s="108"/>
      <c r="BE364" s="108"/>
      <c r="BF364" s="108"/>
      <c r="BG364" s="108"/>
    </row>
    <row r="365" spans="1:59" x14ac:dyDescent="0.25">
      <c r="A365" s="108"/>
      <c r="B365" s="108"/>
      <c r="C365" s="108"/>
      <c r="D365" s="108"/>
      <c r="E365" s="108"/>
      <c r="F365" s="108"/>
      <c r="G365" s="108"/>
      <c r="H365" s="108"/>
      <c r="I365" s="108"/>
      <c r="J365" s="108"/>
      <c r="K365" s="108"/>
      <c r="L365" s="108"/>
      <c r="M365" s="108"/>
      <c r="N365" s="108"/>
      <c r="O365" s="108"/>
      <c r="P365" s="108"/>
      <c r="Q365" s="108"/>
      <c r="R365" s="108"/>
      <c r="S365" s="108"/>
      <c r="T365" s="108"/>
      <c r="U365" s="108"/>
      <c r="V365" s="108"/>
      <c r="W365" s="108"/>
      <c r="X365" s="108"/>
      <c r="Y365" s="108"/>
      <c r="Z365" s="108"/>
      <c r="AA365" s="108"/>
      <c r="AB365" s="108"/>
      <c r="AC365" s="108"/>
      <c r="AD365" s="108"/>
      <c r="AE365" s="108"/>
      <c r="AF365" s="108"/>
      <c r="AG365" s="108"/>
      <c r="AH365" s="108"/>
      <c r="AI365" s="108"/>
      <c r="AJ365" s="108"/>
      <c r="AK365" s="108"/>
      <c r="AL365" s="108"/>
      <c r="AM365" s="108"/>
      <c r="AN365" s="108"/>
      <c r="AO365" s="108"/>
      <c r="AP365" s="108"/>
      <c r="AQ365" s="108"/>
      <c r="AR365" s="108"/>
      <c r="AS365" s="108"/>
      <c r="AT365" s="108"/>
      <c r="AU365" s="108"/>
      <c r="AV365" s="108"/>
      <c r="AW365" s="108"/>
      <c r="AX365" s="108"/>
      <c r="AY365" s="108"/>
      <c r="AZ365" s="108"/>
      <c r="BA365" s="108"/>
      <c r="BB365" s="108"/>
      <c r="BC365" s="108"/>
      <c r="BD365" s="108"/>
      <c r="BE365" s="108"/>
      <c r="BF365" s="108"/>
      <c r="BG365" s="108"/>
    </row>
    <row r="366" spans="1:59" x14ac:dyDescent="0.25">
      <c r="A366" s="108"/>
      <c r="B366" s="108"/>
      <c r="C366" s="108"/>
      <c r="D366" s="108"/>
      <c r="E366" s="108"/>
      <c r="F366" s="108"/>
      <c r="G366" s="108"/>
      <c r="H366" s="108"/>
      <c r="I366" s="108"/>
      <c r="J366" s="108"/>
      <c r="K366" s="108"/>
      <c r="L366" s="108"/>
      <c r="M366" s="108"/>
      <c r="N366" s="108"/>
      <c r="O366" s="108"/>
      <c r="P366" s="108"/>
      <c r="Q366" s="108"/>
      <c r="R366" s="108"/>
      <c r="S366" s="108"/>
      <c r="T366" s="108"/>
      <c r="U366" s="108"/>
      <c r="V366" s="108"/>
      <c r="W366" s="108"/>
      <c r="X366" s="108"/>
      <c r="Y366" s="108"/>
      <c r="Z366" s="108"/>
      <c r="AA366" s="108"/>
      <c r="AB366" s="108"/>
      <c r="AC366" s="108"/>
      <c r="AD366" s="108"/>
      <c r="AE366" s="108"/>
      <c r="AF366" s="108"/>
      <c r="AG366" s="108"/>
      <c r="AH366" s="108"/>
      <c r="AI366" s="108"/>
      <c r="AJ366" s="108"/>
      <c r="AK366" s="108"/>
      <c r="AL366" s="108"/>
      <c r="AM366" s="108"/>
      <c r="AN366" s="108"/>
      <c r="AO366" s="108"/>
      <c r="AP366" s="108"/>
      <c r="AQ366" s="108"/>
      <c r="AR366" s="108"/>
      <c r="AS366" s="108"/>
      <c r="AT366" s="108"/>
      <c r="AU366" s="108"/>
      <c r="AV366" s="108"/>
      <c r="AW366" s="108"/>
      <c r="AX366" s="108"/>
      <c r="AY366" s="108"/>
      <c r="AZ366" s="108"/>
      <c r="BA366" s="108"/>
      <c r="BB366" s="108"/>
      <c r="BC366" s="108"/>
      <c r="BD366" s="108"/>
      <c r="BE366" s="108"/>
      <c r="BF366" s="108"/>
      <c r="BG366" s="108"/>
    </row>
    <row r="367" spans="1:59" x14ac:dyDescent="0.25">
      <c r="A367" s="108"/>
      <c r="B367" s="108"/>
      <c r="C367" s="108"/>
      <c r="D367" s="108"/>
      <c r="E367" s="108"/>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8"/>
      <c r="AY367" s="108"/>
      <c r="AZ367" s="108"/>
      <c r="BA367" s="108"/>
      <c r="BB367" s="108"/>
      <c r="BC367" s="108"/>
      <c r="BD367" s="108"/>
      <c r="BE367" s="108"/>
      <c r="BF367" s="108"/>
      <c r="BG367" s="108"/>
    </row>
    <row r="368" spans="1:59" x14ac:dyDescent="0.25">
      <c r="A368" s="108"/>
      <c r="B368" s="108"/>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08"/>
      <c r="AY368" s="108"/>
      <c r="AZ368" s="108"/>
      <c r="BA368" s="108"/>
      <c r="BB368" s="108"/>
      <c r="BC368" s="108"/>
      <c r="BD368" s="108"/>
      <c r="BE368" s="108"/>
      <c r="BF368" s="108"/>
      <c r="BG368" s="108"/>
    </row>
    <row r="369" spans="1:59" x14ac:dyDescent="0.25">
      <c r="A369" s="108"/>
      <c r="B369" s="108"/>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08"/>
      <c r="AY369" s="108"/>
      <c r="AZ369" s="108"/>
      <c r="BA369" s="108"/>
      <c r="BB369" s="108"/>
      <c r="BC369" s="108"/>
      <c r="BD369" s="108"/>
      <c r="BE369" s="108"/>
      <c r="BF369" s="108"/>
      <c r="BG369" s="108"/>
    </row>
    <row r="370" spans="1:59" x14ac:dyDescent="0.25">
      <c r="A370" s="108"/>
      <c r="B370" s="108"/>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c r="AG370" s="108"/>
      <c r="AH370" s="108"/>
      <c r="AI370" s="108"/>
      <c r="AJ370" s="108"/>
      <c r="AK370" s="108"/>
      <c r="AL370" s="108"/>
      <c r="AM370" s="108"/>
      <c r="AN370" s="108"/>
      <c r="AO370" s="108"/>
      <c r="AP370" s="108"/>
      <c r="AQ370" s="108"/>
      <c r="AR370" s="108"/>
      <c r="AS370" s="108"/>
      <c r="AT370" s="108"/>
      <c r="AU370" s="108"/>
      <c r="AV370" s="108"/>
      <c r="AW370" s="108"/>
      <c r="AX370" s="108"/>
      <c r="AY370" s="108"/>
      <c r="AZ370" s="108"/>
      <c r="BA370" s="108"/>
      <c r="BB370" s="108"/>
      <c r="BC370" s="108"/>
      <c r="BD370" s="108"/>
      <c r="BE370" s="108"/>
      <c r="BF370" s="108"/>
      <c r="BG370" s="108"/>
    </row>
    <row r="371" spans="1:59" x14ac:dyDescent="0.25">
      <c r="A371" s="108"/>
      <c r="B371" s="108"/>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8"/>
      <c r="AL371" s="108"/>
      <c r="AM371" s="108"/>
      <c r="AN371" s="108"/>
      <c r="AO371" s="108"/>
      <c r="AP371" s="108"/>
      <c r="AQ371" s="108"/>
      <c r="AR371" s="108"/>
      <c r="AS371" s="108"/>
      <c r="AT371" s="108"/>
      <c r="AU371" s="108"/>
      <c r="AV371" s="108"/>
      <c r="AW371" s="108"/>
      <c r="AX371" s="108"/>
      <c r="AY371" s="108"/>
      <c r="AZ371" s="108"/>
      <c r="BA371" s="108"/>
      <c r="BB371" s="108"/>
      <c r="BC371" s="108"/>
      <c r="BD371" s="108"/>
      <c r="BE371" s="108"/>
      <c r="BF371" s="108"/>
      <c r="BG371" s="108"/>
    </row>
    <row r="372" spans="1:59" x14ac:dyDescent="0.25">
      <c r="A372" s="108"/>
      <c r="B372" s="108"/>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c r="AG372" s="108"/>
      <c r="AH372" s="108"/>
      <c r="AI372" s="108"/>
      <c r="AJ372" s="108"/>
      <c r="AK372" s="108"/>
      <c r="AL372" s="108"/>
      <c r="AM372" s="108"/>
      <c r="AN372" s="108"/>
      <c r="AO372" s="108"/>
      <c r="AP372" s="108"/>
      <c r="AQ372" s="108"/>
      <c r="AR372" s="108"/>
      <c r="AS372" s="108"/>
      <c r="AT372" s="108"/>
      <c r="AU372" s="108"/>
      <c r="AV372" s="108"/>
      <c r="AW372" s="108"/>
      <c r="AX372" s="108"/>
      <c r="AY372" s="108"/>
      <c r="AZ372" s="108"/>
      <c r="BA372" s="108"/>
      <c r="BB372" s="108"/>
      <c r="BC372" s="108"/>
      <c r="BD372" s="108"/>
      <c r="BE372" s="108"/>
      <c r="BF372" s="108"/>
      <c r="BG372" s="108"/>
    </row>
    <row r="373" spans="1:59" x14ac:dyDescent="0.25">
      <c r="A373" s="108"/>
      <c r="B373" s="108"/>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c r="AG373" s="108"/>
      <c r="AH373" s="108"/>
      <c r="AI373" s="108"/>
      <c r="AJ373" s="108"/>
      <c r="AK373" s="108"/>
      <c r="AL373" s="108"/>
      <c r="AM373" s="108"/>
      <c r="AN373" s="108"/>
      <c r="AO373" s="108"/>
      <c r="AP373" s="108"/>
      <c r="AQ373" s="108"/>
      <c r="AR373" s="108"/>
      <c r="AS373" s="108"/>
      <c r="AT373" s="108"/>
      <c r="AU373" s="108"/>
      <c r="AV373" s="108"/>
      <c r="AW373" s="108"/>
      <c r="AX373" s="108"/>
      <c r="AY373" s="108"/>
      <c r="AZ373" s="108"/>
      <c r="BA373" s="108"/>
      <c r="BB373" s="108"/>
      <c r="BC373" s="108"/>
      <c r="BD373" s="108"/>
      <c r="BE373" s="108"/>
      <c r="BF373" s="108"/>
      <c r="BG373" s="108"/>
    </row>
    <row r="374" spans="1:59" x14ac:dyDescent="0.25">
      <c r="A374" s="108"/>
      <c r="B374" s="108"/>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c r="AG374" s="108"/>
      <c r="AH374" s="108"/>
      <c r="AI374" s="108"/>
      <c r="AJ374" s="108"/>
      <c r="AK374" s="108"/>
      <c r="AL374" s="108"/>
      <c r="AM374" s="108"/>
      <c r="AN374" s="108"/>
      <c r="AO374" s="108"/>
      <c r="AP374" s="108"/>
      <c r="AQ374" s="108"/>
      <c r="AR374" s="108"/>
      <c r="AS374" s="108"/>
      <c r="AT374" s="108"/>
      <c r="AU374" s="108"/>
      <c r="AV374" s="108"/>
      <c r="AW374" s="108"/>
      <c r="AX374" s="108"/>
      <c r="AY374" s="108"/>
      <c r="AZ374" s="108"/>
      <c r="BA374" s="108"/>
      <c r="BB374" s="108"/>
      <c r="BC374" s="108"/>
      <c r="BD374" s="108"/>
      <c r="BE374" s="108"/>
      <c r="BF374" s="108"/>
      <c r="BG374" s="108"/>
    </row>
    <row r="375" spans="1:59" x14ac:dyDescent="0.25">
      <c r="A375" s="108"/>
      <c r="B375" s="108"/>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c r="AG375" s="108"/>
      <c r="AH375" s="108"/>
      <c r="AI375" s="108"/>
      <c r="AJ375" s="108"/>
      <c r="AK375" s="108"/>
      <c r="AL375" s="108"/>
      <c r="AM375" s="108"/>
      <c r="AN375" s="108"/>
      <c r="AO375" s="108"/>
      <c r="AP375" s="108"/>
      <c r="AQ375" s="108"/>
      <c r="AR375" s="108"/>
      <c r="AS375" s="108"/>
      <c r="AT375" s="108"/>
      <c r="AU375" s="108"/>
      <c r="AV375" s="108"/>
      <c r="AW375" s="108"/>
      <c r="AX375" s="108"/>
      <c r="AY375" s="108"/>
      <c r="AZ375" s="108"/>
      <c r="BA375" s="108"/>
      <c r="BB375" s="108"/>
      <c r="BC375" s="108"/>
      <c r="BD375" s="108"/>
      <c r="BE375" s="108"/>
      <c r="BF375" s="108"/>
      <c r="BG375" s="108"/>
    </row>
    <row r="376" spans="1:59" x14ac:dyDescent="0.25">
      <c r="A376" s="108"/>
      <c r="B376" s="108"/>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c r="AA376" s="108"/>
      <c r="AB376" s="108"/>
      <c r="AC376" s="108"/>
      <c r="AD376" s="108"/>
      <c r="AE376" s="108"/>
      <c r="AF376" s="108"/>
      <c r="AG376" s="108"/>
      <c r="AH376" s="108"/>
      <c r="AI376" s="108"/>
      <c r="AJ376" s="108"/>
      <c r="AK376" s="108"/>
      <c r="AL376" s="108"/>
      <c r="AM376" s="108"/>
      <c r="AN376" s="108"/>
      <c r="AO376" s="108"/>
      <c r="AP376" s="108"/>
      <c r="AQ376" s="108"/>
      <c r="AR376" s="108"/>
      <c r="AS376" s="108"/>
      <c r="AT376" s="108"/>
      <c r="AU376" s="108"/>
      <c r="AV376" s="108"/>
      <c r="AW376" s="108"/>
      <c r="AX376" s="108"/>
      <c r="AY376" s="108"/>
      <c r="AZ376" s="108"/>
      <c r="BA376" s="108"/>
      <c r="BB376" s="108"/>
      <c r="BC376" s="108"/>
      <c r="BD376" s="108"/>
      <c r="BE376" s="108"/>
      <c r="BF376" s="108"/>
      <c r="BG376" s="108"/>
    </row>
    <row r="377" spans="1:59" x14ac:dyDescent="0.25">
      <c r="A377" s="108"/>
      <c r="B377" s="108"/>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c r="AB377" s="108"/>
      <c r="AC377" s="108"/>
      <c r="AD377" s="108"/>
      <c r="AE377" s="108"/>
      <c r="AF377" s="108"/>
      <c r="AG377" s="108"/>
      <c r="AH377" s="108"/>
      <c r="AI377" s="108"/>
      <c r="AJ377" s="108"/>
      <c r="AK377" s="108"/>
      <c r="AL377" s="108"/>
      <c r="AM377" s="108"/>
      <c r="AN377" s="108"/>
      <c r="AO377" s="108"/>
      <c r="AP377" s="108"/>
      <c r="AQ377" s="108"/>
      <c r="AR377" s="108"/>
      <c r="AS377" s="108"/>
      <c r="AT377" s="108"/>
      <c r="AU377" s="108"/>
      <c r="AV377" s="108"/>
      <c r="AW377" s="108"/>
      <c r="AX377" s="108"/>
      <c r="AY377" s="108"/>
      <c r="AZ377" s="108"/>
      <c r="BA377" s="108"/>
      <c r="BB377" s="108"/>
      <c r="BC377" s="108"/>
      <c r="BD377" s="108"/>
      <c r="BE377" s="108"/>
      <c r="BF377" s="108"/>
      <c r="BG377" s="108"/>
    </row>
    <row r="378" spans="1:59" x14ac:dyDescent="0.25">
      <c r="A378" s="108"/>
      <c r="B378" s="108"/>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c r="AG378" s="108"/>
      <c r="AH378" s="108"/>
      <c r="AI378" s="108"/>
      <c r="AJ378" s="108"/>
      <c r="AK378" s="108"/>
      <c r="AL378" s="108"/>
      <c r="AM378" s="108"/>
      <c r="AN378" s="108"/>
      <c r="AO378" s="108"/>
      <c r="AP378" s="108"/>
      <c r="AQ378" s="108"/>
      <c r="AR378" s="108"/>
      <c r="AS378" s="108"/>
      <c r="AT378" s="108"/>
      <c r="AU378" s="108"/>
      <c r="AV378" s="108"/>
      <c r="AW378" s="108"/>
      <c r="AX378" s="108"/>
      <c r="AY378" s="108"/>
      <c r="AZ378" s="108"/>
      <c r="BA378" s="108"/>
      <c r="BB378" s="108"/>
      <c r="BC378" s="108"/>
      <c r="BD378" s="108"/>
      <c r="BE378" s="108"/>
      <c r="BF378" s="108"/>
      <c r="BG378" s="108"/>
    </row>
    <row r="379" spans="1:59" x14ac:dyDescent="0.25">
      <c r="A379" s="108"/>
      <c r="B379" s="108"/>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c r="AG379" s="108"/>
      <c r="AH379" s="108"/>
      <c r="AI379" s="108"/>
      <c r="AJ379" s="108"/>
      <c r="AK379" s="108"/>
      <c r="AL379" s="108"/>
      <c r="AM379" s="108"/>
      <c r="AN379" s="108"/>
      <c r="AO379" s="108"/>
      <c r="AP379" s="108"/>
      <c r="AQ379" s="108"/>
      <c r="AR379" s="108"/>
      <c r="AS379" s="108"/>
      <c r="AT379" s="108"/>
      <c r="AU379" s="108"/>
      <c r="AV379" s="108"/>
      <c r="AW379" s="108"/>
      <c r="AX379" s="108"/>
      <c r="AY379" s="108"/>
      <c r="AZ379" s="108"/>
      <c r="BA379" s="108"/>
      <c r="BB379" s="108"/>
      <c r="BC379" s="108"/>
      <c r="BD379" s="108"/>
      <c r="BE379" s="108"/>
      <c r="BF379" s="108"/>
      <c r="BG379" s="108"/>
    </row>
    <row r="380" spans="1:59" x14ac:dyDescent="0.25">
      <c r="A380" s="108"/>
      <c r="B380" s="108"/>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c r="AG380" s="108"/>
      <c r="AH380" s="108"/>
      <c r="AI380" s="108"/>
      <c r="AJ380" s="108"/>
      <c r="AK380" s="108"/>
      <c r="AL380" s="108"/>
      <c r="AM380" s="108"/>
      <c r="AN380" s="108"/>
      <c r="AO380" s="108"/>
      <c r="AP380" s="108"/>
      <c r="AQ380" s="108"/>
      <c r="AR380" s="108"/>
      <c r="AS380" s="108"/>
      <c r="AT380" s="108"/>
      <c r="AU380" s="108"/>
      <c r="AV380" s="108"/>
      <c r="AW380" s="108"/>
      <c r="AX380" s="108"/>
      <c r="AY380" s="108"/>
      <c r="AZ380" s="108"/>
      <c r="BA380" s="108"/>
      <c r="BB380" s="108"/>
      <c r="BC380" s="108"/>
      <c r="BD380" s="108"/>
      <c r="BE380" s="108"/>
      <c r="BF380" s="108"/>
      <c r="BG380" s="108"/>
    </row>
    <row r="381" spans="1:59" x14ac:dyDescent="0.25">
      <c r="A381" s="108"/>
      <c r="B381" s="108"/>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8"/>
      <c r="AG381" s="108"/>
      <c r="AH381" s="108"/>
      <c r="AI381" s="108"/>
      <c r="AJ381" s="108"/>
      <c r="AK381" s="108"/>
      <c r="AL381" s="108"/>
      <c r="AM381" s="108"/>
      <c r="AN381" s="108"/>
      <c r="AO381" s="108"/>
      <c r="AP381" s="108"/>
      <c r="AQ381" s="108"/>
      <c r="AR381" s="108"/>
      <c r="AS381" s="108"/>
      <c r="AT381" s="108"/>
      <c r="AU381" s="108"/>
      <c r="AV381" s="108"/>
      <c r="AW381" s="108"/>
      <c r="AX381" s="108"/>
      <c r="AY381" s="108"/>
      <c r="AZ381" s="108"/>
      <c r="BA381" s="108"/>
      <c r="BB381" s="108"/>
      <c r="BC381" s="108"/>
      <c r="BD381" s="108"/>
      <c r="BE381" s="108"/>
      <c r="BF381" s="108"/>
      <c r="BG381" s="108"/>
    </row>
    <row r="382" spans="1:59" x14ac:dyDescent="0.25">
      <c r="A382" s="108"/>
      <c r="B382" s="108"/>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c r="AG382" s="108"/>
      <c r="AH382" s="108"/>
      <c r="AI382" s="108"/>
      <c r="AJ382" s="108"/>
      <c r="AK382" s="108"/>
      <c r="AL382" s="108"/>
      <c r="AM382" s="108"/>
      <c r="AN382" s="108"/>
      <c r="AO382" s="108"/>
      <c r="AP382" s="108"/>
      <c r="AQ382" s="108"/>
      <c r="AR382" s="108"/>
      <c r="AS382" s="108"/>
      <c r="AT382" s="108"/>
      <c r="AU382" s="108"/>
      <c r="AV382" s="108"/>
      <c r="AW382" s="108"/>
      <c r="AX382" s="108"/>
      <c r="AY382" s="108"/>
      <c r="AZ382" s="108"/>
      <c r="BA382" s="108"/>
      <c r="BB382" s="108"/>
      <c r="BC382" s="108"/>
      <c r="BD382" s="108"/>
      <c r="BE382" s="108"/>
      <c r="BF382" s="108"/>
      <c r="BG382" s="108"/>
    </row>
    <row r="383" spans="1:59" x14ac:dyDescent="0.25">
      <c r="A383" s="108"/>
      <c r="B383" s="108"/>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c r="AB383" s="108"/>
      <c r="AC383" s="108"/>
      <c r="AD383" s="108"/>
      <c r="AE383" s="108"/>
      <c r="AF383" s="108"/>
      <c r="AG383" s="108"/>
      <c r="AH383" s="108"/>
      <c r="AI383" s="108"/>
      <c r="AJ383" s="108"/>
      <c r="AK383" s="108"/>
      <c r="AL383" s="108"/>
      <c r="AM383" s="108"/>
      <c r="AN383" s="108"/>
      <c r="AO383" s="108"/>
      <c r="AP383" s="108"/>
      <c r="AQ383" s="108"/>
      <c r="AR383" s="108"/>
      <c r="AS383" s="108"/>
      <c r="AT383" s="108"/>
      <c r="AU383" s="108"/>
      <c r="AV383" s="108"/>
      <c r="AW383" s="108"/>
      <c r="AX383" s="108"/>
      <c r="AY383" s="108"/>
      <c r="AZ383" s="108"/>
      <c r="BA383" s="108"/>
      <c r="BB383" s="108"/>
      <c r="BC383" s="108"/>
      <c r="BD383" s="108"/>
      <c r="BE383" s="108"/>
      <c r="BF383" s="108"/>
      <c r="BG383" s="108"/>
    </row>
    <row r="384" spans="1:59" x14ac:dyDescent="0.25">
      <c r="A384" s="108"/>
      <c r="B384" s="108"/>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c r="AB384" s="108"/>
      <c r="AC384" s="108"/>
      <c r="AD384" s="108"/>
      <c r="AE384" s="108"/>
      <c r="AF384" s="108"/>
      <c r="AG384" s="108"/>
      <c r="AH384" s="108"/>
      <c r="AI384" s="108"/>
      <c r="AJ384" s="108"/>
      <c r="AK384" s="108"/>
      <c r="AL384" s="108"/>
      <c r="AM384" s="108"/>
      <c r="AN384" s="108"/>
      <c r="AO384" s="108"/>
      <c r="AP384" s="108"/>
      <c r="AQ384" s="108"/>
      <c r="AR384" s="108"/>
      <c r="AS384" s="108"/>
      <c r="AT384" s="108"/>
      <c r="AU384" s="108"/>
      <c r="AV384" s="108"/>
      <c r="AW384" s="108"/>
      <c r="AX384" s="108"/>
      <c r="AY384" s="108"/>
      <c r="AZ384" s="108"/>
      <c r="BA384" s="108"/>
      <c r="BB384" s="108"/>
      <c r="BC384" s="108"/>
      <c r="BD384" s="108"/>
      <c r="BE384" s="108"/>
      <c r="BF384" s="108"/>
      <c r="BG384" s="108"/>
    </row>
    <row r="385" spans="1:59" x14ac:dyDescent="0.25">
      <c r="A385" s="108"/>
      <c r="B385" s="108"/>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8"/>
      <c r="AG385" s="108"/>
      <c r="AH385" s="108"/>
      <c r="AI385" s="108"/>
      <c r="AJ385" s="108"/>
      <c r="AK385" s="108"/>
      <c r="AL385" s="108"/>
      <c r="AM385" s="108"/>
      <c r="AN385" s="108"/>
      <c r="AO385" s="108"/>
      <c r="AP385" s="108"/>
      <c r="AQ385" s="108"/>
      <c r="AR385" s="108"/>
      <c r="AS385" s="108"/>
      <c r="AT385" s="108"/>
      <c r="AU385" s="108"/>
      <c r="AV385" s="108"/>
      <c r="AW385" s="108"/>
      <c r="AX385" s="108"/>
      <c r="AY385" s="108"/>
      <c r="AZ385" s="108"/>
      <c r="BA385" s="108"/>
      <c r="BB385" s="108"/>
      <c r="BC385" s="108"/>
      <c r="BD385" s="108"/>
      <c r="BE385" s="108"/>
      <c r="BF385" s="108"/>
      <c r="BG385" s="108"/>
    </row>
    <row r="386" spans="1:59" x14ac:dyDescent="0.25">
      <c r="A386" s="108"/>
      <c r="B386" s="108"/>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c r="AG386" s="108"/>
      <c r="AH386" s="108"/>
      <c r="AI386" s="108"/>
      <c r="AJ386" s="108"/>
      <c r="AK386" s="108"/>
      <c r="AL386" s="108"/>
      <c r="AM386" s="108"/>
      <c r="AN386" s="108"/>
      <c r="AO386" s="108"/>
      <c r="AP386" s="108"/>
      <c r="AQ386" s="108"/>
      <c r="AR386" s="108"/>
      <c r="AS386" s="108"/>
      <c r="AT386" s="108"/>
      <c r="AU386" s="108"/>
      <c r="AV386" s="108"/>
      <c r="AW386" s="108"/>
      <c r="AX386" s="108"/>
      <c r="AY386" s="108"/>
      <c r="AZ386" s="108"/>
      <c r="BA386" s="108"/>
      <c r="BB386" s="108"/>
      <c r="BC386" s="108"/>
      <c r="BD386" s="108"/>
      <c r="BE386" s="108"/>
      <c r="BF386" s="108"/>
      <c r="BG386" s="108"/>
    </row>
    <row r="387" spans="1:59" x14ac:dyDescent="0.25">
      <c r="A387" s="108"/>
      <c r="B387" s="108"/>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108"/>
      <c r="AD387" s="108"/>
      <c r="AE387" s="108"/>
      <c r="AF387" s="108"/>
      <c r="AG387" s="108"/>
      <c r="AH387" s="108"/>
      <c r="AI387" s="108"/>
      <c r="AJ387" s="108"/>
      <c r="AK387" s="108"/>
      <c r="AL387" s="108"/>
      <c r="AM387" s="108"/>
      <c r="AN387" s="108"/>
      <c r="AO387" s="108"/>
      <c r="AP387" s="108"/>
      <c r="AQ387" s="108"/>
      <c r="AR387" s="108"/>
      <c r="AS387" s="108"/>
      <c r="AT387" s="108"/>
      <c r="AU387" s="108"/>
      <c r="AV387" s="108"/>
      <c r="AW387" s="108"/>
      <c r="AX387" s="108"/>
      <c r="AY387" s="108"/>
      <c r="AZ387" s="108"/>
      <c r="BA387" s="108"/>
      <c r="BB387" s="108"/>
      <c r="BC387" s="108"/>
      <c r="BD387" s="108"/>
      <c r="BE387" s="108"/>
      <c r="BF387" s="108"/>
      <c r="BG387" s="108"/>
    </row>
    <row r="388" spans="1:59" x14ac:dyDescent="0.25">
      <c r="A388" s="108"/>
      <c r="B388" s="108"/>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c r="AG388" s="108"/>
      <c r="AH388" s="108"/>
      <c r="AI388" s="108"/>
      <c r="AJ388" s="108"/>
      <c r="AK388" s="108"/>
      <c r="AL388" s="108"/>
      <c r="AM388" s="108"/>
      <c r="AN388" s="108"/>
      <c r="AO388" s="108"/>
      <c r="AP388" s="108"/>
      <c r="AQ388" s="108"/>
      <c r="AR388" s="108"/>
      <c r="AS388" s="108"/>
      <c r="AT388" s="108"/>
      <c r="AU388" s="108"/>
      <c r="AV388" s="108"/>
      <c r="AW388" s="108"/>
      <c r="AX388" s="108"/>
      <c r="AY388" s="108"/>
      <c r="AZ388" s="108"/>
      <c r="BA388" s="108"/>
      <c r="BB388" s="108"/>
      <c r="BC388" s="108"/>
      <c r="BD388" s="108"/>
      <c r="BE388" s="108"/>
      <c r="BF388" s="108"/>
      <c r="BG388" s="108"/>
    </row>
    <row r="389" spans="1:59" x14ac:dyDescent="0.25">
      <c r="A389" s="108"/>
      <c r="B389" s="108"/>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108"/>
      <c r="AG389" s="108"/>
      <c r="AH389" s="108"/>
      <c r="AI389" s="108"/>
      <c r="AJ389" s="108"/>
      <c r="AK389" s="108"/>
      <c r="AL389" s="108"/>
      <c r="AM389" s="108"/>
      <c r="AN389" s="108"/>
      <c r="AO389" s="108"/>
      <c r="AP389" s="108"/>
      <c r="AQ389" s="108"/>
      <c r="AR389" s="108"/>
      <c r="AS389" s="108"/>
      <c r="AT389" s="108"/>
      <c r="AU389" s="108"/>
      <c r="AV389" s="108"/>
      <c r="AW389" s="108"/>
      <c r="AX389" s="108"/>
      <c r="AY389" s="108"/>
      <c r="AZ389" s="108"/>
      <c r="BA389" s="108"/>
      <c r="BB389" s="108"/>
      <c r="BC389" s="108"/>
      <c r="BD389" s="108"/>
      <c r="BE389" s="108"/>
      <c r="BF389" s="108"/>
      <c r="BG389" s="108"/>
    </row>
    <row r="390" spans="1:59" x14ac:dyDescent="0.25">
      <c r="A390" s="108"/>
      <c r="B390" s="108"/>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c r="AG390" s="108"/>
      <c r="AH390" s="108"/>
      <c r="AI390" s="108"/>
      <c r="AJ390" s="108"/>
      <c r="AK390" s="108"/>
      <c r="AL390" s="108"/>
      <c r="AM390" s="108"/>
      <c r="AN390" s="108"/>
      <c r="AO390" s="108"/>
      <c r="AP390" s="108"/>
      <c r="AQ390" s="108"/>
      <c r="AR390" s="108"/>
      <c r="AS390" s="108"/>
      <c r="AT390" s="108"/>
      <c r="AU390" s="108"/>
      <c r="AV390" s="108"/>
      <c r="AW390" s="108"/>
      <c r="AX390" s="108"/>
      <c r="AY390" s="108"/>
      <c r="AZ390" s="108"/>
      <c r="BA390" s="108"/>
      <c r="BB390" s="108"/>
      <c r="BC390" s="108"/>
      <c r="BD390" s="108"/>
      <c r="BE390" s="108"/>
      <c r="BF390" s="108"/>
      <c r="BG390" s="108"/>
    </row>
    <row r="391" spans="1:59" x14ac:dyDescent="0.25">
      <c r="A391" s="108"/>
      <c r="B391" s="108"/>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c r="AG391" s="108"/>
      <c r="AH391" s="108"/>
      <c r="AI391" s="108"/>
      <c r="AJ391" s="108"/>
      <c r="AK391" s="108"/>
      <c r="AL391" s="108"/>
      <c r="AM391" s="108"/>
      <c r="AN391" s="108"/>
      <c r="AO391" s="108"/>
      <c r="AP391" s="108"/>
      <c r="AQ391" s="108"/>
      <c r="AR391" s="108"/>
      <c r="AS391" s="108"/>
      <c r="AT391" s="108"/>
      <c r="AU391" s="108"/>
      <c r="AV391" s="108"/>
      <c r="AW391" s="108"/>
      <c r="AX391" s="108"/>
      <c r="AY391" s="108"/>
      <c r="AZ391" s="108"/>
      <c r="BA391" s="108"/>
      <c r="BB391" s="108"/>
      <c r="BC391" s="108"/>
      <c r="BD391" s="108"/>
      <c r="BE391" s="108"/>
      <c r="BF391" s="108"/>
      <c r="BG391" s="108"/>
    </row>
    <row r="392" spans="1:59" x14ac:dyDescent="0.25">
      <c r="A392" s="108"/>
      <c r="B392" s="108"/>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c r="AG392" s="108"/>
      <c r="AH392" s="108"/>
      <c r="AI392" s="108"/>
      <c r="AJ392" s="108"/>
      <c r="AK392" s="108"/>
      <c r="AL392" s="108"/>
      <c r="AM392" s="108"/>
      <c r="AN392" s="108"/>
      <c r="AO392" s="108"/>
      <c r="AP392" s="108"/>
      <c r="AQ392" s="108"/>
      <c r="AR392" s="108"/>
      <c r="AS392" s="108"/>
      <c r="AT392" s="108"/>
      <c r="AU392" s="108"/>
      <c r="AV392" s="108"/>
      <c r="AW392" s="108"/>
      <c r="AX392" s="108"/>
      <c r="AY392" s="108"/>
      <c r="AZ392" s="108"/>
      <c r="BA392" s="108"/>
      <c r="BB392" s="108"/>
      <c r="BC392" s="108"/>
      <c r="BD392" s="108"/>
      <c r="BE392" s="108"/>
      <c r="BF392" s="108"/>
      <c r="BG392" s="108"/>
    </row>
    <row r="393" spans="1:59" x14ac:dyDescent="0.25">
      <c r="A393" s="108"/>
      <c r="B393" s="108"/>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c r="AB393" s="108"/>
      <c r="AC393" s="108"/>
      <c r="AD393" s="108"/>
      <c r="AE393" s="108"/>
      <c r="AF393" s="108"/>
      <c r="AG393" s="108"/>
      <c r="AH393" s="108"/>
      <c r="AI393" s="108"/>
      <c r="AJ393" s="108"/>
      <c r="AK393" s="108"/>
      <c r="AL393" s="108"/>
      <c r="AM393" s="108"/>
      <c r="AN393" s="108"/>
      <c r="AO393" s="108"/>
      <c r="AP393" s="108"/>
      <c r="AQ393" s="108"/>
      <c r="AR393" s="108"/>
      <c r="AS393" s="108"/>
      <c r="AT393" s="108"/>
      <c r="AU393" s="108"/>
      <c r="AV393" s="108"/>
      <c r="AW393" s="108"/>
      <c r="AX393" s="108"/>
      <c r="AY393" s="108"/>
      <c r="AZ393" s="108"/>
      <c r="BA393" s="108"/>
      <c r="BB393" s="108"/>
      <c r="BC393" s="108"/>
      <c r="BD393" s="108"/>
      <c r="BE393" s="108"/>
      <c r="BF393" s="108"/>
      <c r="BG393" s="108"/>
    </row>
    <row r="394" spans="1:59" x14ac:dyDescent="0.25">
      <c r="A394" s="108"/>
      <c r="B394" s="108"/>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c r="AG394" s="108"/>
      <c r="AH394" s="108"/>
      <c r="AI394" s="108"/>
      <c r="AJ394" s="108"/>
      <c r="AK394" s="108"/>
      <c r="AL394" s="108"/>
      <c r="AM394" s="108"/>
      <c r="AN394" s="108"/>
      <c r="AO394" s="108"/>
      <c r="AP394" s="108"/>
      <c r="AQ394" s="108"/>
      <c r="AR394" s="108"/>
      <c r="AS394" s="108"/>
      <c r="AT394" s="108"/>
      <c r="AU394" s="108"/>
      <c r="AV394" s="108"/>
      <c r="AW394" s="108"/>
      <c r="AX394" s="108"/>
      <c r="AY394" s="108"/>
      <c r="AZ394" s="108"/>
      <c r="BA394" s="108"/>
      <c r="BB394" s="108"/>
      <c r="BC394" s="108"/>
      <c r="BD394" s="108"/>
      <c r="BE394" s="108"/>
      <c r="BF394" s="108"/>
      <c r="BG394" s="108"/>
    </row>
    <row r="395" spans="1:59" x14ac:dyDescent="0.25">
      <c r="A395" s="108"/>
      <c r="B395" s="108"/>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c r="AG395" s="108"/>
      <c r="AH395" s="108"/>
      <c r="AI395" s="108"/>
      <c r="AJ395" s="108"/>
      <c r="AK395" s="108"/>
      <c r="AL395" s="108"/>
      <c r="AM395" s="108"/>
      <c r="AN395" s="108"/>
      <c r="AO395" s="108"/>
      <c r="AP395" s="108"/>
      <c r="AQ395" s="108"/>
      <c r="AR395" s="108"/>
      <c r="AS395" s="108"/>
      <c r="AT395" s="108"/>
      <c r="AU395" s="108"/>
      <c r="AV395" s="108"/>
      <c r="AW395" s="108"/>
      <c r="AX395" s="108"/>
      <c r="AY395" s="108"/>
      <c r="AZ395" s="108"/>
      <c r="BA395" s="108"/>
      <c r="BB395" s="108"/>
      <c r="BC395" s="108"/>
      <c r="BD395" s="108"/>
      <c r="BE395" s="108"/>
      <c r="BF395" s="108"/>
      <c r="BG395" s="108"/>
    </row>
    <row r="396" spans="1:59" x14ac:dyDescent="0.25">
      <c r="A396" s="108"/>
      <c r="B396" s="108"/>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c r="AG396" s="108"/>
      <c r="AH396" s="108"/>
      <c r="AI396" s="108"/>
      <c r="AJ396" s="108"/>
      <c r="AK396" s="108"/>
      <c r="AL396" s="108"/>
      <c r="AM396" s="108"/>
      <c r="AN396" s="108"/>
      <c r="AO396" s="108"/>
      <c r="AP396" s="108"/>
      <c r="AQ396" s="108"/>
      <c r="AR396" s="108"/>
      <c r="AS396" s="108"/>
      <c r="AT396" s="108"/>
      <c r="AU396" s="108"/>
      <c r="AV396" s="108"/>
      <c r="AW396" s="108"/>
      <c r="AX396" s="108"/>
      <c r="AY396" s="108"/>
      <c r="AZ396" s="108"/>
      <c r="BA396" s="108"/>
      <c r="BB396" s="108"/>
      <c r="BC396" s="108"/>
      <c r="BD396" s="108"/>
      <c r="BE396" s="108"/>
      <c r="BF396" s="108"/>
      <c r="BG396" s="108"/>
    </row>
    <row r="397" spans="1:59" x14ac:dyDescent="0.25">
      <c r="A397" s="108"/>
      <c r="B397" s="108"/>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c r="AA397" s="108"/>
      <c r="AB397" s="108"/>
      <c r="AC397" s="108"/>
      <c r="AD397" s="108"/>
      <c r="AE397" s="108"/>
      <c r="AF397" s="108"/>
      <c r="AG397" s="108"/>
      <c r="AH397" s="108"/>
      <c r="AI397" s="108"/>
      <c r="AJ397" s="108"/>
      <c r="AK397" s="108"/>
      <c r="AL397" s="108"/>
      <c r="AM397" s="108"/>
      <c r="AN397" s="108"/>
      <c r="AO397" s="108"/>
      <c r="AP397" s="108"/>
      <c r="AQ397" s="108"/>
      <c r="AR397" s="108"/>
      <c r="AS397" s="108"/>
      <c r="AT397" s="108"/>
      <c r="AU397" s="108"/>
      <c r="AV397" s="108"/>
      <c r="AW397" s="108"/>
      <c r="AX397" s="108"/>
      <c r="AY397" s="108"/>
      <c r="AZ397" s="108"/>
      <c r="BA397" s="108"/>
      <c r="BB397" s="108"/>
      <c r="BC397" s="108"/>
      <c r="BD397" s="108"/>
      <c r="BE397" s="108"/>
      <c r="BF397" s="108"/>
      <c r="BG397" s="108"/>
    </row>
    <row r="398" spans="1:59" x14ac:dyDescent="0.25">
      <c r="A398" s="108"/>
      <c r="B398" s="108"/>
      <c r="C398" s="108"/>
      <c r="D398" s="108"/>
      <c r="E398" s="108"/>
      <c r="F398" s="108"/>
      <c r="G398" s="108"/>
      <c r="H398" s="108"/>
      <c r="I398" s="108"/>
      <c r="J398" s="108"/>
      <c r="K398" s="108"/>
      <c r="L398" s="108"/>
      <c r="M398" s="108"/>
      <c r="N398" s="108"/>
      <c r="O398" s="108"/>
      <c r="P398" s="108"/>
      <c r="Q398" s="108"/>
      <c r="R398" s="108"/>
      <c r="S398" s="108"/>
      <c r="T398" s="108"/>
      <c r="U398" s="108"/>
      <c r="V398" s="108"/>
      <c r="W398" s="108"/>
      <c r="X398" s="108"/>
      <c r="Y398" s="108"/>
      <c r="Z398" s="108"/>
      <c r="AA398" s="108"/>
      <c r="AB398" s="108"/>
      <c r="AC398" s="108"/>
      <c r="AD398" s="108"/>
      <c r="AE398" s="108"/>
      <c r="AF398" s="108"/>
      <c r="AG398" s="108"/>
      <c r="AH398" s="108"/>
      <c r="AI398" s="108"/>
      <c r="AJ398" s="108"/>
      <c r="AK398" s="108"/>
      <c r="AL398" s="108"/>
      <c r="AM398" s="108"/>
      <c r="AN398" s="108"/>
      <c r="AO398" s="108"/>
      <c r="AP398" s="108"/>
      <c r="AQ398" s="108"/>
      <c r="AR398" s="108"/>
      <c r="AS398" s="108"/>
      <c r="AT398" s="108"/>
      <c r="AU398" s="108"/>
      <c r="AV398" s="108"/>
      <c r="AW398" s="108"/>
      <c r="AX398" s="108"/>
      <c r="AY398" s="108"/>
      <c r="AZ398" s="108"/>
      <c r="BA398" s="108"/>
      <c r="BB398" s="108"/>
      <c r="BC398" s="108"/>
      <c r="BD398" s="108"/>
      <c r="BE398" s="108"/>
      <c r="BF398" s="108"/>
      <c r="BG398" s="108"/>
    </row>
    <row r="399" spans="1:59" x14ac:dyDescent="0.25">
      <c r="A399" s="108"/>
      <c r="B399" s="108"/>
      <c r="C399" s="108"/>
      <c r="D399" s="108"/>
      <c r="E399" s="108"/>
      <c r="F399" s="108"/>
      <c r="G399" s="108"/>
      <c r="H399" s="108"/>
      <c r="I399" s="108"/>
      <c r="J399" s="108"/>
      <c r="K399" s="108"/>
      <c r="L399" s="108"/>
      <c r="M399" s="108"/>
      <c r="N399" s="108"/>
      <c r="O399" s="108"/>
      <c r="P399" s="108"/>
      <c r="Q399" s="108"/>
      <c r="R399" s="108"/>
      <c r="S399" s="108"/>
      <c r="T399" s="108"/>
      <c r="U399" s="108"/>
      <c r="V399" s="108"/>
      <c r="W399" s="108"/>
      <c r="X399" s="108"/>
      <c r="Y399" s="108"/>
      <c r="Z399" s="108"/>
      <c r="AA399" s="108"/>
      <c r="AB399" s="108"/>
      <c r="AC399" s="108"/>
      <c r="AD399" s="108"/>
      <c r="AE399" s="108"/>
      <c r="AF399" s="108"/>
      <c r="AG399" s="108"/>
      <c r="AH399" s="108"/>
      <c r="AI399" s="108"/>
      <c r="AJ399" s="108"/>
      <c r="AK399" s="108"/>
      <c r="AL399" s="108"/>
      <c r="AM399" s="108"/>
      <c r="AN399" s="108"/>
      <c r="AO399" s="108"/>
      <c r="AP399" s="108"/>
      <c r="AQ399" s="108"/>
      <c r="AR399" s="108"/>
      <c r="AS399" s="108"/>
      <c r="AT399" s="108"/>
      <c r="AU399" s="108"/>
      <c r="AV399" s="108"/>
      <c r="AW399" s="108"/>
      <c r="AX399" s="108"/>
      <c r="AY399" s="108"/>
      <c r="AZ399" s="108"/>
      <c r="BA399" s="108"/>
      <c r="BB399" s="108"/>
      <c r="BC399" s="108"/>
      <c r="BD399" s="108"/>
      <c r="BE399" s="108"/>
      <c r="BF399" s="108"/>
      <c r="BG399" s="108"/>
    </row>
    <row r="400" spans="1:59" x14ac:dyDescent="0.25">
      <c r="A400" s="108"/>
      <c r="B400" s="108"/>
      <c r="C400" s="108"/>
      <c r="D400" s="108"/>
      <c r="E400" s="108"/>
      <c r="F400" s="108"/>
      <c r="G400" s="108"/>
      <c r="H400" s="108"/>
      <c r="I400" s="108"/>
      <c r="J400" s="108"/>
      <c r="K400" s="108"/>
      <c r="L400" s="108"/>
      <c r="M400" s="108"/>
      <c r="N400" s="108"/>
      <c r="O400" s="108"/>
      <c r="P400" s="108"/>
      <c r="Q400" s="108"/>
      <c r="R400" s="108"/>
      <c r="S400" s="108"/>
      <c r="T400" s="108"/>
      <c r="U400" s="108"/>
      <c r="V400" s="108"/>
      <c r="W400" s="108"/>
      <c r="X400" s="108"/>
      <c r="Y400" s="108"/>
      <c r="Z400" s="108"/>
      <c r="AA400" s="108"/>
      <c r="AB400" s="108"/>
      <c r="AC400" s="108"/>
      <c r="AD400" s="108"/>
      <c r="AE400" s="108"/>
      <c r="AF400" s="108"/>
      <c r="AG400" s="108"/>
      <c r="AH400" s="108"/>
      <c r="AI400" s="108"/>
      <c r="AJ400" s="108"/>
      <c r="AK400" s="108"/>
      <c r="AL400" s="108"/>
      <c r="AM400" s="108"/>
      <c r="AN400" s="108"/>
      <c r="AO400" s="108"/>
      <c r="AP400" s="108"/>
      <c r="AQ400" s="108"/>
      <c r="AR400" s="108"/>
      <c r="AS400" s="108"/>
      <c r="AT400" s="108"/>
      <c r="AU400" s="108"/>
      <c r="AV400" s="108"/>
      <c r="AW400" s="108"/>
      <c r="AX400" s="108"/>
      <c r="AY400" s="108"/>
      <c r="AZ400" s="108"/>
      <c r="BA400" s="108"/>
      <c r="BB400" s="108"/>
      <c r="BC400" s="108"/>
      <c r="BD400" s="108"/>
      <c r="BE400" s="108"/>
      <c r="BF400" s="108"/>
      <c r="BG400" s="108"/>
    </row>
    <row r="401" spans="1:59" x14ac:dyDescent="0.25">
      <c r="A401" s="108"/>
      <c r="B401" s="108"/>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c r="AA401" s="108"/>
      <c r="AB401" s="108"/>
      <c r="AC401" s="108"/>
      <c r="AD401" s="108"/>
      <c r="AE401" s="108"/>
      <c r="AF401" s="108"/>
      <c r="AG401" s="108"/>
      <c r="AH401" s="108"/>
      <c r="AI401" s="108"/>
      <c r="AJ401" s="108"/>
      <c r="AK401" s="108"/>
      <c r="AL401" s="108"/>
      <c r="AM401" s="108"/>
      <c r="AN401" s="108"/>
      <c r="AO401" s="108"/>
      <c r="AP401" s="108"/>
      <c r="AQ401" s="108"/>
      <c r="AR401" s="108"/>
      <c r="AS401" s="108"/>
      <c r="AT401" s="108"/>
      <c r="AU401" s="108"/>
      <c r="AV401" s="108"/>
      <c r="AW401" s="108"/>
      <c r="AX401" s="108"/>
      <c r="AY401" s="108"/>
      <c r="AZ401" s="108"/>
      <c r="BA401" s="108"/>
      <c r="BB401" s="108"/>
      <c r="BC401" s="108"/>
      <c r="BD401" s="108"/>
      <c r="BE401" s="108"/>
      <c r="BF401" s="108"/>
      <c r="BG401" s="108"/>
    </row>
    <row r="402" spans="1:59" x14ac:dyDescent="0.25">
      <c r="A402" s="108"/>
      <c r="B402" s="108"/>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c r="AG402" s="108"/>
      <c r="AH402" s="108"/>
      <c r="AI402" s="108"/>
      <c r="AJ402" s="108"/>
      <c r="AK402" s="108"/>
      <c r="AL402" s="108"/>
      <c r="AM402" s="108"/>
      <c r="AN402" s="108"/>
      <c r="AO402" s="108"/>
      <c r="AP402" s="108"/>
      <c r="AQ402" s="108"/>
      <c r="AR402" s="108"/>
      <c r="AS402" s="108"/>
      <c r="AT402" s="108"/>
      <c r="AU402" s="108"/>
      <c r="AV402" s="108"/>
      <c r="AW402" s="108"/>
      <c r="AX402" s="108"/>
      <c r="AY402" s="108"/>
      <c r="AZ402" s="108"/>
      <c r="BA402" s="108"/>
      <c r="BB402" s="108"/>
      <c r="BC402" s="108"/>
      <c r="BD402" s="108"/>
      <c r="BE402" s="108"/>
      <c r="BF402" s="108"/>
      <c r="BG402" s="108"/>
    </row>
    <row r="403" spans="1:59" x14ac:dyDescent="0.25">
      <c r="A403" s="108"/>
      <c r="B403" s="108"/>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c r="AB403" s="108"/>
      <c r="AC403" s="108"/>
      <c r="AD403" s="108"/>
      <c r="AE403" s="108"/>
      <c r="AF403" s="108"/>
      <c r="AG403" s="108"/>
      <c r="AH403" s="108"/>
      <c r="AI403" s="108"/>
      <c r="AJ403" s="108"/>
      <c r="AK403" s="108"/>
      <c r="AL403" s="108"/>
      <c r="AM403" s="108"/>
      <c r="AN403" s="108"/>
      <c r="AO403" s="108"/>
      <c r="AP403" s="108"/>
      <c r="AQ403" s="108"/>
      <c r="AR403" s="108"/>
      <c r="AS403" s="108"/>
      <c r="AT403" s="108"/>
      <c r="AU403" s="108"/>
      <c r="AV403" s="108"/>
      <c r="AW403" s="108"/>
      <c r="AX403" s="108"/>
      <c r="AY403" s="108"/>
      <c r="AZ403" s="108"/>
      <c r="BA403" s="108"/>
      <c r="BB403" s="108"/>
      <c r="BC403" s="108"/>
      <c r="BD403" s="108"/>
      <c r="BE403" s="108"/>
      <c r="BF403" s="108"/>
      <c r="BG403" s="108"/>
    </row>
    <row r="404" spans="1:59" x14ac:dyDescent="0.25">
      <c r="A404" s="108"/>
      <c r="B404" s="108"/>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c r="AG404" s="108"/>
      <c r="AH404" s="108"/>
      <c r="AI404" s="108"/>
      <c r="AJ404" s="108"/>
      <c r="AK404" s="108"/>
      <c r="AL404" s="108"/>
      <c r="AM404" s="108"/>
      <c r="AN404" s="108"/>
      <c r="AO404" s="108"/>
      <c r="AP404" s="108"/>
      <c r="AQ404" s="108"/>
      <c r="AR404" s="108"/>
      <c r="AS404" s="108"/>
      <c r="AT404" s="108"/>
      <c r="AU404" s="108"/>
      <c r="AV404" s="108"/>
      <c r="AW404" s="108"/>
      <c r="AX404" s="108"/>
      <c r="AY404" s="108"/>
      <c r="AZ404" s="108"/>
      <c r="BA404" s="108"/>
      <c r="BB404" s="108"/>
      <c r="BC404" s="108"/>
      <c r="BD404" s="108"/>
      <c r="BE404" s="108"/>
      <c r="BF404" s="108"/>
      <c r="BG404" s="108"/>
    </row>
    <row r="405" spans="1:59" x14ac:dyDescent="0.25">
      <c r="A405" s="108"/>
      <c r="B405" s="108"/>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c r="AB405" s="108"/>
      <c r="AC405" s="108"/>
      <c r="AD405" s="108"/>
      <c r="AE405" s="108"/>
      <c r="AF405" s="108"/>
      <c r="AG405" s="108"/>
      <c r="AH405" s="108"/>
      <c r="AI405" s="108"/>
      <c r="AJ405" s="108"/>
      <c r="AK405" s="108"/>
      <c r="AL405" s="108"/>
      <c r="AM405" s="108"/>
      <c r="AN405" s="108"/>
      <c r="AO405" s="108"/>
      <c r="AP405" s="108"/>
      <c r="AQ405" s="108"/>
      <c r="AR405" s="108"/>
      <c r="AS405" s="108"/>
      <c r="AT405" s="108"/>
      <c r="AU405" s="108"/>
      <c r="AV405" s="108"/>
      <c r="AW405" s="108"/>
      <c r="AX405" s="108"/>
      <c r="AY405" s="108"/>
      <c r="AZ405" s="108"/>
      <c r="BA405" s="108"/>
      <c r="BB405" s="108"/>
      <c r="BC405" s="108"/>
      <c r="BD405" s="108"/>
      <c r="BE405" s="108"/>
      <c r="BF405" s="108"/>
      <c r="BG405" s="108"/>
    </row>
    <row r="406" spans="1:59" x14ac:dyDescent="0.25">
      <c r="A406" s="108"/>
      <c r="B406" s="108"/>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c r="AA406" s="108"/>
      <c r="AB406" s="108"/>
      <c r="AC406" s="108"/>
      <c r="AD406" s="108"/>
      <c r="AE406" s="108"/>
      <c r="AF406" s="108"/>
      <c r="AG406" s="108"/>
      <c r="AH406" s="108"/>
      <c r="AI406" s="108"/>
      <c r="AJ406" s="108"/>
      <c r="AK406" s="108"/>
      <c r="AL406" s="108"/>
      <c r="AM406" s="108"/>
      <c r="AN406" s="108"/>
      <c r="AO406" s="108"/>
      <c r="AP406" s="108"/>
      <c r="AQ406" s="108"/>
      <c r="AR406" s="108"/>
      <c r="AS406" s="108"/>
      <c r="AT406" s="108"/>
      <c r="AU406" s="108"/>
      <c r="AV406" s="108"/>
      <c r="AW406" s="108"/>
      <c r="AX406" s="108"/>
      <c r="AY406" s="108"/>
      <c r="AZ406" s="108"/>
      <c r="BA406" s="108"/>
      <c r="BB406" s="108"/>
      <c r="BC406" s="108"/>
      <c r="BD406" s="108"/>
      <c r="BE406" s="108"/>
      <c r="BF406" s="108"/>
      <c r="BG406" s="108"/>
    </row>
    <row r="407" spans="1:59" x14ac:dyDescent="0.25">
      <c r="A407" s="108"/>
      <c r="B407" s="108"/>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c r="AA407" s="108"/>
      <c r="AB407" s="108"/>
      <c r="AC407" s="108"/>
      <c r="AD407" s="108"/>
      <c r="AE407" s="108"/>
      <c r="AF407" s="108"/>
      <c r="AG407" s="108"/>
      <c r="AH407" s="108"/>
      <c r="AI407" s="108"/>
      <c r="AJ407" s="108"/>
      <c r="AK407" s="108"/>
      <c r="AL407" s="108"/>
      <c r="AM407" s="108"/>
      <c r="AN407" s="108"/>
      <c r="AO407" s="108"/>
      <c r="AP407" s="108"/>
      <c r="AQ407" s="108"/>
      <c r="AR407" s="108"/>
      <c r="AS407" s="108"/>
      <c r="AT407" s="108"/>
      <c r="AU407" s="108"/>
      <c r="AV407" s="108"/>
      <c r="AW407" s="108"/>
      <c r="AX407" s="108"/>
      <c r="AY407" s="108"/>
      <c r="AZ407" s="108"/>
      <c r="BA407" s="108"/>
      <c r="BB407" s="108"/>
      <c r="BC407" s="108"/>
      <c r="BD407" s="108"/>
      <c r="BE407" s="108"/>
      <c r="BF407" s="108"/>
      <c r="BG407" s="108"/>
    </row>
    <row r="408" spans="1:59" x14ac:dyDescent="0.25">
      <c r="A408" s="108"/>
      <c r="B408" s="108"/>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c r="AG408" s="108"/>
      <c r="AH408" s="108"/>
      <c r="AI408" s="108"/>
      <c r="AJ408" s="108"/>
      <c r="AK408" s="108"/>
      <c r="AL408" s="108"/>
      <c r="AM408" s="108"/>
      <c r="AN408" s="108"/>
      <c r="AO408" s="108"/>
      <c r="AP408" s="108"/>
      <c r="AQ408" s="108"/>
      <c r="AR408" s="108"/>
      <c r="AS408" s="108"/>
      <c r="AT408" s="108"/>
      <c r="AU408" s="108"/>
      <c r="AV408" s="108"/>
      <c r="AW408" s="108"/>
      <c r="AX408" s="108"/>
      <c r="AY408" s="108"/>
      <c r="AZ408" s="108"/>
      <c r="BA408" s="108"/>
      <c r="BB408" s="108"/>
      <c r="BC408" s="108"/>
      <c r="BD408" s="108"/>
      <c r="BE408" s="108"/>
      <c r="BF408" s="108"/>
      <c r="BG408" s="108"/>
    </row>
    <row r="409" spans="1:59" x14ac:dyDescent="0.25">
      <c r="A409" s="108"/>
      <c r="B409" s="108"/>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c r="AG409" s="108"/>
      <c r="AH409" s="108"/>
      <c r="AI409" s="108"/>
      <c r="AJ409" s="108"/>
      <c r="AK409" s="108"/>
      <c r="AL409" s="108"/>
      <c r="AM409" s="108"/>
      <c r="AN409" s="108"/>
      <c r="AO409" s="108"/>
      <c r="AP409" s="108"/>
      <c r="AQ409" s="108"/>
      <c r="AR409" s="108"/>
      <c r="AS409" s="108"/>
      <c r="AT409" s="108"/>
      <c r="AU409" s="108"/>
      <c r="AV409" s="108"/>
      <c r="AW409" s="108"/>
      <c r="AX409" s="108"/>
      <c r="AY409" s="108"/>
      <c r="AZ409" s="108"/>
      <c r="BA409" s="108"/>
      <c r="BB409" s="108"/>
      <c r="BC409" s="108"/>
      <c r="BD409" s="108"/>
      <c r="BE409" s="108"/>
      <c r="BF409" s="108"/>
      <c r="BG409" s="108"/>
    </row>
    <row r="410" spans="1:59" x14ac:dyDescent="0.25">
      <c r="A410" s="108"/>
      <c r="B410" s="108"/>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8"/>
      <c r="AL410" s="108"/>
      <c r="AM410" s="108"/>
      <c r="AN410" s="108"/>
      <c r="AO410" s="108"/>
      <c r="AP410" s="108"/>
      <c r="AQ410" s="108"/>
      <c r="AR410" s="108"/>
      <c r="AS410" s="108"/>
      <c r="AT410" s="108"/>
      <c r="AU410" s="108"/>
      <c r="AV410" s="108"/>
      <c r="AW410" s="108"/>
      <c r="AX410" s="108"/>
      <c r="AY410" s="108"/>
      <c r="AZ410" s="108"/>
      <c r="BA410" s="108"/>
      <c r="BB410" s="108"/>
      <c r="BC410" s="108"/>
      <c r="BD410" s="108"/>
      <c r="BE410" s="108"/>
      <c r="BF410" s="108"/>
      <c r="BG410" s="108"/>
    </row>
    <row r="411" spans="1:59" x14ac:dyDescent="0.25">
      <c r="A411" s="108"/>
      <c r="B411" s="108"/>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c r="AB411" s="108"/>
      <c r="AC411" s="108"/>
      <c r="AD411" s="108"/>
      <c r="AE411" s="108"/>
      <c r="AF411" s="108"/>
      <c r="AG411" s="108"/>
      <c r="AH411" s="108"/>
      <c r="AI411" s="108"/>
      <c r="AJ411" s="108"/>
      <c r="AK411" s="108"/>
      <c r="AL411" s="108"/>
      <c r="AM411" s="108"/>
      <c r="AN411" s="108"/>
      <c r="AO411" s="108"/>
      <c r="AP411" s="108"/>
      <c r="AQ411" s="108"/>
      <c r="AR411" s="108"/>
      <c r="AS411" s="108"/>
      <c r="AT411" s="108"/>
      <c r="AU411" s="108"/>
      <c r="AV411" s="108"/>
      <c r="AW411" s="108"/>
      <c r="AX411" s="108"/>
      <c r="AY411" s="108"/>
      <c r="AZ411" s="108"/>
      <c r="BA411" s="108"/>
      <c r="BB411" s="108"/>
      <c r="BC411" s="108"/>
      <c r="BD411" s="108"/>
      <c r="BE411" s="108"/>
      <c r="BF411" s="108"/>
      <c r="BG411" s="108"/>
    </row>
    <row r="412" spans="1:59" x14ac:dyDescent="0.25">
      <c r="A412" s="108"/>
      <c r="B412" s="108"/>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108"/>
      <c r="AG412" s="108"/>
      <c r="AH412" s="108"/>
      <c r="AI412" s="108"/>
      <c r="AJ412" s="108"/>
      <c r="AK412" s="108"/>
      <c r="AL412" s="108"/>
      <c r="AM412" s="108"/>
      <c r="AN412" s="108"/>
      <c r="AO412" s="108"/>
      <c r="AP412" s="108"/>
      <c r="AQ412" s="108"/>
      <c r="AR412" s="108"/>
      <c r="AS412" s="108"/>
      <c r="AT412" s="108"/>
      <c r="AU412" s="108"/>
      <c r="AV412" s="108"/>
      <c r="AW412" s="108"/>
      <c r="AX412" s="108"/>
      <c r="AY412" s="108"/>
      <c r="AZ412" s="108"/>
      <c r="BA412" s="108"/>
      <c r="BB412" s="108"/>
      <c r="BC412" s="108"/>
      <c r="BD412" s="108"/>
      <c r="BE412" s="108"/>
      <c r="BF412" s="108"/>
      <c r="BG412" s="108"/>
    </row>
    <row r="413" spans="1:59" x14ac:dyDescent="0.25">
      <c r="A413" s="108"/>
      <c r="B413" s="108"/>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108"/>
      <c r="AG413" s="108"/>
      <c r="AH413" s="108"/>
      <c r="AI413" s="108"/>
      <c r="AJ413" s="108"/>
      <c r="AK413" s="108"/>
      <c r="AL413" s="108"/>
      <c r="AM413" s="108"/>
      <c r="AN413" s="108"/>
      <c r="AO413" s="108"/>
      <c r="AP413" s="108"/>
      <c r="AQ413" s="108"/>
      <c r="AR413" s="108"/>
      <c r="AS413" s="108"/>
      <c r="AT413" s="108"/>
      <c r="AU413" s="108"/>
      <c r="AV413" s="108"/>
      <c r="AW413" s="108"/>
      <c r="AX413" s="108"/>
      <c r="AY413" s="108"/>
      <c r="AZ413" s="108"/>
      <c r="BA413" s="108"/>
      <c r="BB413" s="108"/>
      <c r="BC413" s="108"/>
      <c r="BD413" s="108"/>
      <c r="BE413" s="108"/>
      <c r="BF413" s="108"/>
      <c r="BG413" s="108"/>
    </row>
    <row r="414" spans="1:59" x14ac:dyDescent="0.25">
      <c r="A414" s="108"/>
      <c r="B414" s="108"/>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c r="AB414" s="108"/>
      <c r="AC414" s="108"/>
      <c r="AD414" s="108"/>
      <c r="AE414" s="108"/>
      <c r="AF414" s="108"/>
      <c r="AG414" s="108"/>
      <c r="AH414" s="108"/>
      <c r="AI414" s="108"/>
      <c r="AJ414" s="108"/>
      <c r="AK414" s="108"/>
      <c r="AL414" s="108"/>
      <c r="AM414" s="108"/>
      <c r="AN414" s="108"/>
      <c r="AO414" s="108"/>
      <c r="AP414" s="108"/>
      <c r="AQ414" s="108"/>
      <c r="AR414" s="108"/>
      <c r="AS414" s="108"/>
      <c r="AT414" s="108"/>
      <c r="AU414" s="108"/>
      <c r="AV414" s="108"/>
      <c r="AW414" s="108"/>
      <c r="AX414" s="108"/>
      <c r="AY414" s="108"/>
      <c r="AZ414" s="108"/>
      <c r="BA414" s="108"/>
      <c r="BB414" s="108"/>
      <c r="BC414" s="108"/>
      <c r="BD414" s="108"/>
      <c r="BE414" s="108"/>
      <c r="BF414" s="108"/>
      <c r="BG414" s="108"/>
    </row>
    <row r="415" spans="1:59" x14ac:dyDescent="0.25">
      <c r="A415" s="108"/>
      <c r="B415" s="108"/>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c r="AG415" s="108"/>
      <c r="AH415" s="108"/>
      <c r="AI415" s="108"/>
      <c r="AJ415" s="108"/>
      <c r="AK415" s="108"/>
      <c r="AL415" s="108"/>
      <c r="AM415" s="108"/>
      <c r="AN415" s="108"/>
      <c r="AO415" s="108"/>
      <c r="AP415" s="108"/>
      <c r="AQ415" s="108"/>
      <c r="AR415" s="108"/>
      <c r="AS415" s="108"/>
      <c r="AT415" s="108"/>
      <c r="AU415" s="108"/>
      <c r="AV415" s="108"/>
      <c r="AW415" s="108"/>
      <c r="AX415" s="108"/>
      <c r="AY415" s="108"/>
      <c r="AZ415" s="108"/>
      <c r="BA415" s="108"/>
      <c r="BB415" s="108"/>
      <c r="BC415" s="108"/>
      <c r="BD415" s="108"/>
      <c r="BE415" s="108"/>
      <c r="BF415" s="108"/>
      <c r="BG415" s="108"/>
    </row>
    <row r="416" spans="1:59" x14ac:dyDescent="0.25">
      <c r="A416" s="108"/>
      <c r="B416" s="108"/>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c r="AG416" s="108"/>
      <c r="AH416" s="108"/>
      <c r="AI416" s="108"/>
      <c r="AJ416" s="108"/>
      <c r="AK416" s="108"/>
      <c r="AL416" s="108"/>
      <c r="AM416" s="108"/>
      <c r="AN416" s="108"/>
      <c r="AO416" s="108"/>
      <c r="AP416" s="108"/>
      <c r="AQ416" s="108"/>
      <c r="AR416" s="108"/>
      <c r="AS416" s="108"/>
      <c r="AT416" s="108"/>
      <c r="AU416" s="108"/>
      <c r="AV416" s="108"/>
      <c r="AW416" s="108"/>
      <c r="AX416" s="108"/>
      <c r="AY416" s="108"/>
      <c r="AZ416" s="108"/>
      <c r="BA416" s="108"/>
      <c r="BB416" s="108"/>
      <c r="BC416" s="108"/>
      <c r="BD416" s="108"/>
      <c r="BE416" s="108"/>
      <c r="BF416" s="108"/>
      <c r="BG416" s="108"/>
    </row>
    <row r="417" spans="1:59" x14ac:dyDescent="0.25">
      <c r="A417" s="108"/>
      <c r="B417" s="108"/>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c r="AA417" s="108"/>
      <c r="AB417" s="108"/>
      <c r="AC417" s="108"/>
      <c r="AD417" s="108"/>
      <c r="AE417" s="108"/>
      <c r="AF417" s="108"/>
      <c r="AG417" s="108"/>
      <c r="AH417" s="108"/>
      <c r="AI417" s="108"/>
      <c r="AJ417" s="108"/>
      <c r="AK417" s="108"/>
      <c r="AL417" s="108"/>
      <c r="AM417" s="108"/>
      <c r="AN417" s="108"/>
      <c r="AO417" s="108"/>
      <c r="AP417" s="108"/>
      <c r="AQ417" s="108"/>
      <c r="AR417" s="108"/>
      <c r="AS417" s="108"/>
      <c r="AT417" s="108"/>
      <c r="AU417" s="108"/>
      <c r="AV417" s="108"/>
      <c r="AW417" s="108"/>
      <c r="AX417" s="108"/>
      <c r="AY417" s="108"/>
      <c r="AZ417" s="108"/>
      <c r="BA417" s="108"/>
      <c r="BB417" s="108"/>
      <c r="BC417" s="108"/>
      <c r="BD417" s="108"/>
      <c r="BE417" s="108"/>
      <c r="BF417" s="108"/>
      <c r="BG417" s="108"/>
    </row>
    <row r="418" spans="1:59" x14ac:dyDescent="0.25">
      <c r="A418" s="108"/>
      <c r="B418" s="108"/>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c r="AA418" s="108"/>
      <c r="AB418" s="108"/>
      <c r="AC418" s="108"/>
      <c r="AD418" s="108"/>
      <c r="AE418" s="108"/>
      <c r="AF418" s="108"/>
      <c r="AG418" s="108"/>
      <c r="AH418" s="108"/>
      <c r="AI418" s="108"/>
      <c r="AJ418" s="108"/>
      <c r="AK418" s="108"/>
      <c r="AL418" s="108"/>
      <c r="AM418" s="108"/>
      <c r="AN418" s="108"/>
      <c r="AO418" s="108"/>
      <c r="AP418" s="108"/>
      <c r="AQ418" s="108"/>
      <c r="AR418" s="108"/>
      <c r="AS418" s="108"/>
      <c r="AT418" s="108"/>
      <c r="AU418" s="108"/>
      <c r="AV418" s="108"/>
      <c r="AW418" s="108"/>
      <c r="AX418" s="108"/>
      <c r="AY418" s="108"/>
      <c r="AZ418" s="108"/>
      <c r="BA418" s="108"/>
      <c r="BB418" s="108"/>
      <c r="BC418" s="108"/>
      <c r="BD418" s="108"/>
      <c r="BE418" s="108"/>
      <c r="BF418" s="108"/>
      <c r="BG418" s="108"/>
    </row>
    <row r="419" spans="1:59" x14ac:dyDescent="0.25">
      <c r="A419" s="108"/>
      <c r="B419" s="108"/>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c r="AA419" s="108"/>
      <c r="AB419" s="108"/>
      <c r="AC419" s="108"/>
      <c r="AD419" s="108"/>
      <c r="AE419" s="108"/>
      <c r="AF419" s="108"/>
      <c r="AG419" s="108"/>
      <c r="AH419" s="108"/>
      <c r="AI419" s="108"/>
      <c r="AJ419" s="108"/>
      <c r="AK419" s="108"/>
      <c r="AL419" s="108"/>
      <c r="AM419" s="108"/>
      <c r="AN419" s="108"/>
      <c r="AO419" s="108"/>
      <c r="AP419" s="108"/>
      <c r="AQ419" s="108"/>
      <c r="AR419" s="108"/>
      <c r="AS419" s="108"/>
      <c r="AT419" s="108"/>
      <c r="AU419" s="108"/>
      <c r="AV419" s="108"/>
      <c r="AW419" s="108"/>
      <c r="AX419" s="108"/>
      <c r="AY419" s="108"/>
      <c r="AZ419" s="108"/>
      <c r="BA419" s="108"/>
      <c r="BB419" s="108"/>
      <c r="BC419" s="108"/>
      <c r="BD419" s="108"/>
      <c r="BE419" s="108"/>
      <c r="BF419" s="108"/>
      <c r="BG419" s="108"/>
    </row>
    <row r="420" spans="1:59" x14ac:dyDescent="0.25">
      <c r="A420" s="108"/>
      <c r="B420" s="108"/>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c r="AA420" s="108"/>
      <c r="AB420" s="108"/>
      <c r="AC420" s="108"/>
      <c r="AD420" s="108"/>
      <c r="AE420" s="108"/>
      <c r="AF420" s="108"/>
      <c r="AG420" s="108"/>
      <c r="AH420" s="108"/>
      <c r="AI420" s="108"/>
      <c r="AJ420" s="108"/>
      <c r="AK420" s="108"/>
      <c r="AL420" s="108"/>
      <c r="AM420" s="108"/>
      <c r="AN420" s="108"/>
      <c r="AO420" s="108"/>
      <c r="AP420" s="108"/>
      <c r="AQ420" s="108"/>
      <c r="AR420" s="108"/>
      <c r="AS420" s="108"/>
      <c r="AT420" s="108"/>
      <c r="AU420" s="108"/>
      <c r="AV420" s="108"/>
      <c r="AW420" s="108"/>
      <c r="AX420" s="108"/>
      <c r="AY420" s="108"/>
      <c r="AZ420" s="108"/>
      <c r="BA420" s="108"/>
      <c r="BB420" s="108"/>
      <c r="BC420" s="108"/>
      <c r="BD420" s="108"/>
      <c r="BE420" s="108"/>
      <c r="BF420" s="108"/>
      <c r="BG420" s="108"/>
    </row>
    <row r="421" spans="1:59" x14ac:dyDescent="0.25">
      <c r="A421" s="108"/>
      <c r="B421" s="108"/>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c r="AA421" s="108"/>
      <c r="AB421" s="108"/>
      <c r="AC421" s="108"/>
      <c r="AD421" s="108"/>
      <c r="AE421" s="108"/>
      <c r="AF421" s="108"/>
      <c r="AG421" s="108"/>
      <c r="AH421" s="108"/>
      <c r="AI421" s="108"/>
      <c r="AJ421" s="108"/>
      <c r="AK421" s="108"/>
      <c r="AL421" s="108"/>
      <c r="AM421" s="108"/>
      <c r="AN421" s="108"/>
      <c r="AO421" s="108"/>
      <c r="AP421" s="108"/>
      <c r="AQ421" s="108"/>
      <c r="AR421" s="108"/>
      <c r="AS421" s="108"/>
      <c r="AT421" s="108"/>
      <c r="AU421" s="108"/>
      <c r="AV421" s="108"/>
      <c r="AW421" s="108"/>
      <c r="AX421" s="108"/>
      <c r="AY421" s="108"/>
      <c r="AZ421" s="108"/>
      <c r="BA421" s="108"/>
      <c r="BB421" s="108"/>
      <c r="BC421" s="108"/>
      <c r="BD421" s="108"/>
      <c r="BE421" s="108"/>
      <c r="BF421" s="108"/>
      <c r="BG421" s="108"/>
    </row>
    <row r="422" spans="1:59" x14ac:dyDescent="0.25">
      <c r="A422" s="108"/>
      <c r="B422" s="108"/>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c r="AA422" s="108"/>
      <c r="AB422" s="108"/>
      <c r="AC422" s="108"/>
      <c r="AD422" s="108"/>
      <c r="AE422" s="108"/>
      <c r="AF422" s="108"/>
      <c r="AG422" s="108"/>
      <c r="AH422" s="108"/>
      <c r="AI422" s="108"/>
      <c r="AJ422" s="108"/>
      <c r="AK422" s="108"/>
      <c r="AL422" s="108"/>
      <c r="AM422" s="108"/>
      <c r="AN422" s="108"/>
      <c r="AO422" s="108"/>
      <c r="AP422" s="108"/>
      <c r="AQ422" s="108"/>
      <c r="AR422" s="108"/>
      <c r="AS422" s="108"/>
      <c r="AT422" s="108"/>
      <c r="AU422" s="108"/>
      <c r="AV422" s="108"/>
      <c r="AW422" s="108"/>
      <c r="AX422" s="108"/>
      <c r="AY422" s="108"/>
      <c r="AZ422" s="108"/>
      <c r="BA422" s="108"/>
      <c r="BB422" s="108"/>
      <c r="BC422" s="108"/>
      <c r="BD422" s="108"/>
      <c r="BE422" s="108"/>
      <c r="BF422" s="108"/>
      <c r="BG422" s="108"/>
    </row>
    <row r="423" spans="1:59" x14ac:dyDescent="0.25">
      <c r="A423" s="108"/>
      <c r="B423" s="108"/>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c r="AA423" s="108"/>
      <c r="AB423" s="108"/>
      <c r="AC423" s="108"/>
      <c r="AD423" s="108"/>
      <c r="AE423" s="108"/>
      <c r="AF423" s="108"/>
      <c r="AG423" s="108"/>
      <c r="AH423" s="108"/>
      <c r="AI423" s="108"/>
      <c r="AJ423" s="108"/>
      <c r="AK423" s="108"/>
      <c r="AL423" s="108"/>
      <c r="AM423" s="108"/>
      <c r="AN423" s="108"/>
      <c r="AO423" s="108"/>
      <c r="AP423" s="108"/>
      <c r="AQ423" s="108"/>
      <c r="AR423" s="108"/>
      <c r="AS423" s="108"/>
      <c r="AT423" s="108"/>
      <c r="AU423" s="108"/>
      <c r="AV423" s="108"/>
      <c r="AW423" s="108"/>
      <c r="AX423" s="108"/>
      <c r="AY423" s="108"/>
      <c r="AZ423" s="108"/>
      <c r="BA423" s="108"/>
      <c r="BB423" s="108"/>
      <c r="BC423" s="108"/>
      <c r="BD423" s="108"/>
      <c r="BE423" s="108"/>
      <c r="BF423" s="108"/>
      <c r="BG423" s="108"/>
    </row>
    <row r="424" spans="1:59" x14ac:dyDescent="0.25">
      <c r="A424" s="108"/>
      <c r="B424" s="108"/>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c r="AA424" s="108"/>
      <c r="AB424" s="108"/>
      <c r="AC424" s="108"/>
      <c r="AD424" s="108"/>
      <c r="AE424" s="108"/>
      <c r="AF424" s="108"/>
      <c r="AG424" s="108"/>
      <c r="AH424" s="108"/>
      <c r="AI424" s="108"/>
      <c r="AJ424" s="108"/>
      <c r="AK424" s="108"/>
      <c r="AL424" s="108"/>
      <c r="AM424" s="108"/>
      <c r="AN424" s="108"/>
      <c r="AO424" s="108"/>
      <c r="AP424" s="108"/>
      <c r="AQ424" s="108"/>
      <c r="AR424" s="108"/>
      <c r="AS424" s="108"/>
      <c r="AT424" s="108"/>
      <c r="AU424" s="108"/>
      <c r="AV424" s="108"/>
      <c r="AW424" s="108"/>
      <c r="AX424" s="108"/>
      <c r="AY424" s="108"/>
      <c r="AZ424" s="108"/>
      <c r="BA424" s="108"/>
      <c r="BB424" s="108"/>
      <c r="BC424" s="108"/>
      <c r="BD424" s="108"/>
      <c r="BE424" s="108"/>
      <c r="BF424" s="108"/>
      <c r="BG424" s="108"/>
    </row>
    <row r="425" spans="1:59" x14ac:dyDescent="0.25">
      <c r="A425" s="108"/>
      <c r="B425" s="108"/>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c r="AG425" s="108"/>
      <c r="AH425" s="108"/>
      <c r="AI425" s="108"/>
      <c r="AJ425" s="108"/>
      <c r="AK425" s="108"/>
      <c r="AL425" s="108"/>
      <c r="AM425" s="108"/>
      <c r="AN425" s="108"/>
      <c r="AO425" s="108"/>
      <c r="AP425" s="108"/>
      <c r="AQ425" s="108"/>
      <c r="AR425" s="108"/>
      <c r="AS425" s="108"/>
      <c r="AT425" s="108"/>
      <c r="AU425" s="108"/>
      <c r="AV425" s="108"/>
      <c r="AW425" s="108"/>
      <c r="AX425" s="108"/>
      <c r="AY425" s="108"/>
      <c r="AZ425" s="108"/>
      <c r="BA425" s="108"/>
      <c r="BB425" s="108"/>
      <c r="BC425" s="108"/>
      <c r="BD425" s="108"/>
      <c r="BE425" s="108"/>
      <c r="BF425" s="108"/>
      <c r="BG425" s="108"/>
    </row>
    <row r="426" spans="1:59" x14ac:dyDescent="0.25">
      <c r="A426" s="108"/>
      <c r="B426" s="108"/>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c r="AA426" s="108"/>
      <c r="AB426" s="108"/>
      <c r="AC426" s="108"/>
      <c r="AD426" s="108"/>
      <c r="AE426" s="108"/>
      <c r="AF426" s="108"/>
      <c r="AG426" s="108"/>
      <c r="AH426" s="108"/>
      <c r="AI426" s="108"/>
      <c r="AJ426" s="108"/>
      <c r="AK426" s="108"/>
      <c r="AL426" s="108"/>
      <c r="AM426" s="108"/>
      <c r="AN426" s="108"/>
      <c r="AO426" s="108"/>
      <c r="AP426" s="108"/>
      <c r="AQ426" s="108"/>
      <c r="AR426" s="108"/>
      <c r="AS426" s="108"/>
      <c r="AT426" s="108"/>
      <c r="AU426" s="108"/>
      <c r="AV426" s="108"/>
      <c r="AW426" s="108"/>
      <c r="AX426" s="108"/>
      <c r="AY426" s="108"/>
      <c r="AZ426" s="108"/>
      <c r="BA426" s="108"/>
      <c r="BB426" s="108"/>
      <c r="BC426" s="108"/>
      <c r="BD426" s="108"/>
      <c r="BE426" s="108"/>
      <c r="BF426" s="108"/>
      <c r="BG426" s="108"/>
    </row>
    <row r="427" spans="1:59" x14ac:dyDescent="0.25">
      <c r="A427" s="108"/>
      <c r="B427" s="108"/>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8"/>
      <c r="AY427" s="108"/>
      <c r="AZ427" s="108"/>
      <c r="BA427" s="108"/>
      <c r="BB427" s="108"/>
      <c r="BC427" s="108"/>
      <c r="BD427" s="108"/>
      <c r="BE427" s="108"/>
      <c r="BF427" s="108"/>
      <c r="BG427" s="108"/>
    </row>
    <row r="428" spans="1:59" x14ac:dyDescent="0.25">
      <c r="A428" s="108"/>
      <c r="B428" s="108"/>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08"/>
      <c r="AY428" s="108"/>
      <c r="AZ428" s="108"/>
      <c r="BA428" s="108"/>
      <c r="BB428" s="108"/>
      <c r="BC428" s="108"/>
      <c r="BD428" s="108"/>
      <c r="BE428" s="108"/>
      <c r="BF428" s="108"/>
      <c r="BG428" s="108"/>
    </row>
    <row r="429" spans="1:59" x14ac:dyDescent="0.25">
      <c r="A429" s="108"/>
      <c r="B429" s="108"/>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08"/>
      <c r="AY429" s="108"/>
      <c r="AZ429" s="108"/>
      <c r="BA429" s="108"/>
      <c r="BB429" s="108"/>
      <c r="BC429" s="108"/>
      <c r="BD429" s="108"/>
      <c r="BE429" s="108"/>
      <c r="BF429" s="108"/>
      <c r="BG429" s="108"/>
    </row>
    <row r="430" spans="1:59" x14ac:dyDescent="0.25">
      <c r="A430" s="108"/>
      <c r="B430" s="108"/>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c r="AA430" s="108"/>
      <c r="AB430" s="108"/>
      <c r="AC430" s="108"/>
      <c r="AD430" s="108"/>
      <c r="AE430" s="108"/>
      <c r="AF430" s="108"/>
      <c r="AG430" s="108"/>
      <c r="AH430" s="108"/>
      <c r="AI430" s="108"/>
      <c r="AJ430" s="108"/>
      <c r="AK430" s="108"/>
      <c r="AL430" s="108"/>
      <c r="AM430" s="108"/>
      <c r="AN430" s="108"/>
      <c r="AO430" s="108"/>
      <c r="AP430" s="108"/>
      <c r="AQ430" s="108"/>
      <c r="AR430" s="108"/>
      <c r="AS430" s="108"/>
      <c r="AT430" s="108"/>
      <c r="AU430" s="108"/>
      <c r="AV430" s="108"/>
      <c r="AW430" s="108"/>
      <c r="AX430" s="108"/>
      <c r="AY430" s="108"/>
      <c r="AZ430" s="108"/>
      <c r="BA430" s="108"/>
      <c r="BB430" s="108"/>
      <c r="BC430" s="108"/>
      <c r="BD430" s="108"/>
      <c r="BE430" s="108"/>
      <c r="BF430" s="108"/>
      <c r="BG430" s="108"/>
    </row>
    <row r="431" spans="1:59" x14ac:dyDescent="0.25">
      <c r="A431" s="108"/>
      <c r="B431" s="108"/>
      <c r="C431" s="108"/>
      <c r="D431" s="108"/>
      <c r="E431" s="108"/>
      <c r="F431" s="108"/>
      <c r="G431" s="108"/>
      <c r="H431" s="108"/>
      <c r="I431" s="108"/>
      <c r="J431" s="108"/>
      <c r="K431" s="108"/>
      <c r="L431" s="108"/>
      <c r="M431" s="108"/>
      <c r="N431" s="108"/>
      <c r="O431" s="108"/>
      <c r="P431" s="108"/>
      <c r="Q431" s="108"/>
      <c r="R431" s="108"/>
      <c r="S431" s="108"/>
      <c r="T431" s="108"/>
      <c r="U431" s="108"/>
      <c r="V431" s="108"/>
      <c r="W431" s="108"/>
      <c r="X431" s="108"/>
      <c r="Y431" s="108"/>
      <c r="Z431" s="108"/>
      <c r="AA431" s="108"/>
      <c r="AB431" s="108"/>
      <c r="AC431" s="108"/>
      <c r="AD431" s="108"/>
      <c r="AE431" s="108"/>
      <c r="AF431" s="108"/>
      <c r="AG431" s="108"/>
      <c r="AH431" s="108"/>
      <c r="AI431" s="108"/>
      <c r="AJ431" s="108"/>
      <c r="AK431" s="108"/>
      <c r="AL431" s="108"/>
      <c r="AM431" s="108"/>
      <c r="AN431" s="108"/>
      <c r="AO431" s="108"/>
      <c r="AP431" s="108"/>
      <c r="AQ431" s="108"/>
      <c r="AR431" s="108"/>
      <c r="AS431" s="108"/>
      <c r="AT431" s="108"/>
      <c r="AU431" s="108"/>
      <c r="AV431" s="108"/>
      <c r="AW431" s="108"/>
      <c r="AX431" s="108"/>
      <c r="AY431" s="108"/>
      <c r="AZ431" s="108"/>
      <c r="BA431" s="108"/>
      <c r="BB431" s="108"/>
      <c r="BC431" s="108"/>
      <c r="BD431" s="108"/>
      <c r="BE431" s="108"/>
      <c r="BF431" s="108"/>
      <c r="BG431" s="108"/>
    </row>
    <row r="432" spans="1:59" x14ac:dyDescent="0.25">
      <c r="A432" s="108"/>
      <c r="B432" s="108"/>
      <c r="C432" s="108"/>
      <c r="D432" s="108"/>
      <c r="E432" s="108"/>
      <c r="F432" s="108"/>
      <c r="G432" s="108"/>
      <c r="H432" s="108"/>
      <c r="I432" s="108"/>
      <c r="J432" s="108"/>
      <c r="K432" s="108"/>
      <c r="L432" s="108"/>
      <c r="M432" s="108"/>
      <c r="N432" s="108"/>
      <c r="O432" s="108"/>
      <c r="P432" s="108"/>
      <c r="Q432" s="108"/>
      <c r="R432" s="108"/>
      <c r="S432" s="108"/>
      <c r="T432" s="108"/>
      <c r="U432" s="108"/>
      <c r="V432" s="108"/>
      <c r="W432" s="108"/>
      <c r="X432" s="108"/>
      <c r="Y432" s="108"/>
      <c r="Z432" s="108"/>
      <c r="AA432" s="108"/>
      <c r="AB432" s="108"/>
      <c r="AC432" s="108"/>
      <c r="AD432" s="108"/>
      <c r="AE432" s="108"/>
      <c r="AF432" s="108"/>
      <c r="AG432" s="108"/>
      <c r="AH432" s="108"/>
      <c r="AI432" s="108"/>
      <c r="AJ432" s="108"/>
      <c r="AK432" s="108"/>
      <c r="AL432" s="108"/>
      <c r="AM432" s="108"/>
      <c r="AN432" s="108"/>
      <c r="AO432" s="108"/>
      <c r="AP432" s="108"/>
      <c r="AQ432" s="108"/>
      <c r="AR432" s="108"/>
      <c r="AS432" s="108"/>
      <c r="AT432" s="108"/>
      <c r="AU432" s="108"/>
      <c r="AV432" s="108"/>
      <c r="AW432" s="108"/>
      <c r="AX432" s="108"/>
      <c r="AY432" s="108"/>
      <c r="AZ432" s="108"/>
      <c r="BA432" s="108"/>
      <c r="BB432" s="108"/>
      <c r="BC432" s="108"/>
      <c r="BD432" s="108"/>
      <c r="BE432" s="108"/>
      <c r="BF432" s="108"/>
      <c r="BG432" s="108"/>
    </row>
    <row r="433" spans="1:59" x14ac:dyDescent="0.25">
      <c r="A433" s="108"/>
      <c r="B433" s="108"/>
      <c r="C433" s="108"/>
      <c r="D433" s="108"/>
      <c r="E433" s="108"/>
      <c r="F433" s="108"/>
      <c r="G433" s="108"/>
      <c r="H433" s="108"/>
      <c r="I433" s="108"/>
      <c r="J433" s="108"/>
      <c r="K433" s="108"/>
      <c r="L433" s="108"/>
      <c r="M433" s="108"/>
      <c r="N433" s="108"/>
      <c r="O433" s="108"/>
      <c r="P433" s="108"/>
      <c r="Q433" s="108"/>
      <c r="R433" s="108"/>
      <c r="S433" s="108"/>
      <c r="T433" s="108"/>
      <c r="U433" s="108"/>
      <c r="V433" s="108"/>
      <c r="W433" s="108"/>
      <c r="X433" s="108"/>
      <c r="Y433" s="108"/>
      <c r="Z433" s="108"/>
      <c r="AA433" s="108"/>
      <c r="AB433" s="108"/>
      <c r="AC433" s="108"/>
      <c r="AD433" s="108"/>
      <c r="AE433" s="108"/>
      <c r="AF433" s="108"/>
      <c r="AG433" s="108"/>
      <c r="AH433" s="108"/>
      <c r="AI433" s="108"/>
      <c r="AJ433" s="108"/>
      <c r="AK433" s="108"/>
      <c r="AL433" s="108"/>
      <c r="AM433" s="108"/>
      <c r="AN433" s="108"/>
      <c r="AO433" s="108"/>
      <c r="AP433" s="108"/>
      <c r="AQ433" s="108"/>
      <c r="AR433" s="108"/>
      <c r="AS433" s="108"/>
      <c r="AT433" s="108"/>
      <c r="AU433" s="108"/>
      <c r="AV433" s="108"/>
      <c r="AW433" s="108"/>
      <c r="AX433" s="108"/>
      <c r="AY433" s="108"/>
      <c r="AZ433" s="108"/>
      <c r="BA433" s="108"/>
      <c r="BB433" s="108"/>
      <c r="BC433" s="108"/>
      <c r="BD433" s="108"/>
      <c r="BE433" s="108"/>
      <c r="BF433" s="108"/>
      <c r="BG433" s="108"/>
    </row>
    <row r="434" spans="1:59" x14ac:dyDescent="0.25">
      <c r="A434" s="108"/>
      <c r="B434" s="108"/>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c r="AA434" s="108"/>
      <c r="AB434" s="108"/>
      <c r="AC434" s="108"/>
      <c r="AD434" s="108"/>
      <c r="AE434" s="108"/>
      <c r="AF434" s="108"/>
      <c r="AG434" s="108"/>
      <c r="AH434" s="108"/>
      <c r="AI434" s="108"/>
      <c r="AJ434" s="108"/>
      <c r="AK434" s="108"/>
      <c r="AL434" s="108"/>
      <c r="AM434" s="108"/>
      <c r="AN434" s="108"/>
      <c r="AO434" s="108"/>
      <c r="AP434" s="108"/>
      <c r="AQ434" s="108"/>
      <c r="AR434" s="108"/>
      <c r="AS434" s="108"/>
      <c r="AT434" s="108"/>
      <c r="AU434" s="108"/>
      <c r="AV434" s="108"/>
      <c r="AW434" s="108"/>
      <c r="AX434" s="108"/>
      <c r="AY434" s="108"/>
      <c r="AZ434" s="108"/>
      <c r="BA434" s="108"/>
      <c r="BB434" s="108"/>
      <c r="BC434" s="108"/>
      <c r="BD434" s="108"/>
      <c r="BE434" s="108"/>
      <c r="BF434" s="108"/>
      <c r="BG434" s="108"/>
    </row>
    <row r="435" spans="1:59" x14ac:dyDescent="0.25">
      <c r="A435" s="108"/>
      <c r="B435" s="108"/>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c r="AA435" s="108"/>
      <c r="AB435" s="108"/>
      <c r="AC435" s="108"/>
      <c r="AD435" s="108"/>
      <c r="AE435" s="108"/>
      <c r="AF435" s="108"/>
      <c r="AG435" s="108"/>
      <c r="AH435" s="108"/>
      <c r="AI435" s="108"/>
      <c r="AJ435" s="108"/>
      <c r="AK435" s="108"/>
      <c r="AL435" s="108"/>
      <c r="AM435" s="108"/>
      <c r="AN435" s="108"/>
      <c r="AO435" s="108"/>
      <c r="AP435" s="108"/>
      <c r="AQ435" s="108"/>
      <c r="AR435" s="108"/>
      <c r="AS435" s="108"/>
      <c r="AT435" s="108"/>
      <c r="AU435" s="108"/>
      <c r="AV435" s="108"/>
      <c r="AW435" s="108"/>
      <c r="AX435" s="108"/>
      <c r="AY435" s="108"/>
      <c r="AZ435" s="108"/>
      <c r="BA435" s="108"/>
      <c r="BB435" s="108"/>
      <c r="BC435" s="108"/>
      <c r="BD435" s="108"/>
      <c r="BE435" s="108"/>
      <c r="BF435" s="108"/>
      <c r="BG435" s="108"/>
    </row>
    <row r="436" spans="1:59" x14ac:dyDescent="0.25">
      <c r="A436" s="108"/>
      <c r="B436" s="108"/>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c r="AA436" s="108"/>
      <c r="AB436" s="108"/>
      <c r="AC436" s="108"/>
      <c r="AD436" s="108"/>
      <c r="AE436" s="108"/>
      <c r="AF436" s="108"/>
      <c r="AG436" s="108"/>
      <c r="AH436" s="108"/>
      <c r="AI436" s="108"/>
      <c r="AJ436" s="108"/>
      <c r="AK436" s="108"/>
      <c r="AL436" s="108"/>
      <c r="AM436" s="108"/>
      <c r="AN436" s="108"/>
      <c r="AO436" s="108"/>
      <c r="AP436" s="108"/>
      <c r="AQ436" s="108"/>
      <c r="AR436" s="108"/>
      <c r="AS436" s="108"/>
      <c r="AT436" s="108"/>
      <c r="AU436" s="108"/>
      <c r="AV436" s="108"/>
      <c r="AW436" s="108"/>
      <c r="AX436" s="108"/>
      <c r="AY436" s="108"/>
      <c r="AZ436" s="108"/>
      <c r="BA436" s="108"/>
      <c r="BB436" s="108"/>
      <c r="BC436" s="108"/>
      <c r="BD436" s="108"/>
      <c r="BE436" s="108"/>
      <c r="BF436" s="108"/>
      <c r="BG436" s="108"/>
    </row>
    <row r="437" spans="1:59" x14ac:dyDescent="0.25">
      <c r="A437" s="108"/>
      <c r="B437" s="108"/>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c r="AA437" s="108"/>
      <c r="AB437" s="108"/>
      <c r="AC437" s="108"/>
      <c r="AD437" s="108"/>
      <c r="AE437" s="108"/>
      <c r="AF437" s="108"/>
      <c r="AG437" s="108"/>
      <c r="AH437" s="108"/>
      <c r="AI437" s="108"/>
      <c r="AJ437" s="108"/>
      <c r="AK437" s="108"/>
      <c r="AL437" s="108"/>
      <c r="AM437" s="108"/>
      <c r="AN437" s="108"/>
      <c r="AO437" s="108"/>
      <c r="AP437" s="108"/>
      <c r="AQ437" s="108"/>
      <c r="AR437" s="108"/>
      <c r="AS437" s="108"/>
      <c r="AT437" s="108"/>
      <c r="AU437" s="108"/>
      <c r="AV437" s="108"/>
      <c r="AW437" s="108"/>
      <c r="AX437" s="108"/>
      <c r="AY437" s="108"/>
      <c r="AZ437" s="108"/>
      <c r="BA437" s="108"/>
      <c r="BB437" s="108"/>
      <c r="BC437" s="108"/>
      <c r="BD437" s="108"/>
      <c r="BE437" s="108"/>
      <c r="BF437" s="108"/>
      <c r="BG437" s="108"/>
    </row>
    <row r="438" spans="1:59" x14ac:dyDescent="0.25">
      <c r="A438" s="108"/>
      <c r="B438" s="108"/>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c r="AA438" s="108"/>
      <c r="AB438" s="108"/>
      <c r="AC438" s="108"/>
      <c r="AD438" s="108"/>
      <c r="AE438" s="108"/>
      <c r="AF438" s="108"/>
      <c r="AG438" s="108"/>
      <c r="AH438" s="108"/>
      <c r="AI438" s="108"/>
      <c r="AJ438" s="108"/>
      <c r="AK438" s="108"/>
      <c r="AL438" s="108"/>
      <c r="AM438" s="108"/>
      <c r="AN438" s="108"/>
      <c r="AO438" s="108"/>
      <c r="AP438" s="108"/>
      <c r="AQ438" s="108"/>
      <c r="AR438" s="108"/>
      <c r="AS438" s="108"/>
      <c r="AT438" s="108"/>
      <c r="AU438" s="108"/>
      <c r="AV438" s="108"/>
      <c r="AW438" s="108"/>
      <c r="AX438" s="108"/>
      <c r="AY438" s="108"/>
      <c r="AZ438" s="108"/>
      <c r="BA438" s="108"/>
      <c r="BB438" s="108"/>
      <c r="BC438" s="108"/>
      <c r="BD438" s="108"/>
      <c r="BE438" s="108"/>
      <c r="BF438" s="108"/>
      <c r="BG438" s="108"/>
    </row>
    <row r="439" spans="1:59" x14ac:dyDescent="0.25">
      <c r="A439" s="108"/>
      <c r="B439" s="108"/>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c r="AB439" s="108"/>
      <c r="AC439" s="108"/>
      <c r="AD439" s="108"/>
      <c r="AE439" s="108"/>
      <c r="AF439" s="108"/>
      <c r="AG439" s="108"/>
      <c r="AH439" s="108"/>
      <c r="AI439" s="108"/>
      <c r="AJ439" s="108"/>
      <c r="AK439" s="108"/>
      <c r="AL439" s="108"/>
      <c r="AM439" s="108"/>
      <c r="AN439" s="108"/>
      <c r="AO439" s="108"/>
      <c r="AP439" s="108"/>
      <c r="AQ439" s="108"/>
      <c r="AR439" s="108"/>
      <c r="AS439" s="108"/>
      <c r="AT439" s="108"/>
      <c r="AU439" s="108"/>
      <c r="AV439" s="108"/>
      <c r="AW439" s="108"/>
      <c r="AX439" s="108"/>
      <c r="AY439" s="108"/>
      <c r="AZ439" s="108"/>
      <c r="BA439" s="108"/>
      <c r="BB439" s="108"/>
      <c r="BC439" s="108"/>
      <c r="BD439" s="108"/>
      <c r="BE439" s="108"/>
      <c r="BF439" s="108"/>
      <c r="BG439" s="108"/>
    </row>
    <row r="440" spans="1:59" x14ac:dyDescent="0.25">
      <c r="A440" s="108"/>
      <c r="B440" s="108"/>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c r="AA440" s="108"/>
      <c r="AB440" s="108"/>
      <c r="AC440" s="108"/>
      <c r="AD440" s="108"/>
      <c r="AE440" s="108"/>
      <c r="AF440" s="108"/>
      <c r="AG440" s="108"/>
      <c r="AH440" s="108"/>
      <c r="AI440" s="108"/>
      <c r="AJ440" s="108"/>
      <c r="AK440" s="108"/>
      <c r="AL440" s="108"/>
      <c r="AM440" s="108"/>
      <c r="AN440" s="108"/>
      <c r="AO440" s="108"/>
      <c r="AP440" s="108"/>
      <c r="AQ440" s="108"/>
      <c r="AR440" s="108"/>
      <c r="AS440" s="108"/>
      <c r="AT440" s="108"/>
      <c r="AU440" s="108"/>
      <c r="AV440" s="108"/>
      <c r="AW440" s="108"/>
      <c r="AX440" s="108"/>
      <c r="AY440" s="108"/>
      <c r="AZ440" s="108"/>
      <c r="BA440" s="108"/>
      <c r="BB440" s="108"/>
      <c r="BC440" s="108"/>
      <c r="BD440" s="108"/>
      <c r="BE440" s="108"/>
      <c r="BF440" s="108"/>
      <c r="BG440" s="108"/>
    </row>
    <row r="441" spans="1:59" x14ac:dyDescent="0.25">
      <c r="A441" s="108"/>
      <c r="B441" s="108"/>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c r="AA441" s="108"/>
      <c r="AB441" s="108"/>
      <c r="AC441" s="108"/>
      <c r="AD441" s="108"/>
      <c r="AE441" s="108"/>
      <c r="AF441" s="108"/>
      <c r="AG441" s="108"/>
      <c r="AH441" s="108"/>
      <c r="AI441" s="108"/>
      <c r="AJ441" s="108"/>
      <c r="AK441" s="108"/>
      <c r="AL441" s="108"/>
      <c r="AM441" s="108"/>
      <c r="AN441" s="108"/>
      <c r="AO441" s="108"/>
      <c r="AP441" s="108"/>
      <c r="AQ441" s="108"/>
      <c r="AR441" s="108"/>
      <c r="AS441" s="108"/>
      <c r="AT441" s="108"/>
      <c r="AU441" s="108"/>
      <c r="AV441" s="108"/>
      <c r="AW441" s="108"/>
      <c r="AX441" s="108"/>
      <c r="AY441" s="108"/>
      <c r="AZ441" s="108"/>
      <c r="BA441" s="108"/>
      <c r="BB441" s="108"/>
      <c r="BC441" s="108"/>
      <c r="BD441" s="108"/>
      <c r="BE441" s="108"/>
      <c r="BF441" s="108"/>
      <c r="BG441" s="108"/>
    </row>
    <row r="442" spans="1:59" x14ac:dyDescent="0.25">
      <c r="A442" s="108"/>
      <c r="B442" s="108"/>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c r="AA442" s="108"/>
      <c r="AB442" s="108"/>
      <c r="AC442" s="108"/>
      <c r="AD442" s="108"/>
      <c r="AE442" s="108"/>
      <c r="AF442" s="108"/>
      <c r="AG442" s="108"/>
      <c r="AH442" s="108"/>
      <c r="AI442" s="108"/>
      <c r="AJ442" s="108"/>
      <c r="AK442" s="108"/>
      <c r="AL442" s="108"/>
      <c r="AM442" s="108"/>
      <c r="AN442" s="108"/>
      <c r="AO442" s="108"/>
      <c r="AP442" s="108"/>
      <c r="AQ442" s="108"/>
      <c r="AR442" s="108"/>
      <c r="AS442" s="108"/>
      <c r="AT442" s="108"/>
      <c r="AU442" s="108"/>
      <c r="AV442" s="108"/>
      <c r="AW442" s="108"/>
      <c r="AX442" s="108"/>
      <c r="AY442" s="108"/>
      <c r="AZ442" s="108"/>
      <c r="BA442" s="108"/>
      <c r="BB442" s="108"/>
      <c r="BC442" s="108"/>
      <c r="BD442" s="108"/>
      <c r="BE442" s="108"/>
      <c r="BF442" s="108"/>
      <c r="BG442" s="108"/>
    </row>
    <row r="443" spans="1:59" x14ac:dyDescent="0.25">
      <c r="A443" s="108"/>
      <c r="B443" s="108"/>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c r="AA443" s="108"/>
      <c r="AB443" s="108"/>
      <c r="AC443" s="108"/>
      <c r="AD443" s="108"/>
      <c r="AE443" s="108"/>
      <c r="AF443" s="108"/>
      <c r="AG443" s="108"/>
      <c r="AH443" s="108"/>
      <c r="AI443" s="108"/>
      <c r="AJ443" s="108"/>
      <c r="AK443" s="108"/>
      <c r="AL443" s="108"/>
      <c r="AM443" s="108"/>
      <c r="AN443" s="108"/>
      <c r="AO443" s="108"/>
      <c r="AP443" s="108"/>
      <c r="AQ443" s="108"/>
      <c r="AR443" s="108"/>
      <c r="AS443" s="108"/>
      <c r="AT443" s="108"/>
      <c r="AU443" s="108"/>
      <c r="AV443" s="108"/>
      <c r="AW443" s="108"/>
      <c r="AX443" s="108"/>
      <c r="AY443" s="108"/>
      <c r="AZ443" s="108"/>
      <c r="BA443" s="108"/>
      <c r="BB443" s="108"/>
      <c r="BC443" s="108"/>
      <c r="BD443" s="108"/>
      <c r="BE443" s="108"/>
      <c r="BF443" s="108"/>
      <c r="BG443" s="108"/>
    </row>
    <row r="444" spans="1:59" x14ac:dyDescent="0.25">
      <c r="A444" s="108"/>
      <c r="B444" s="108"/>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c r="AG444" s="108"/>
      <c r="AH444" s="108"/>
      <c r="AI444" s="108"/>
      <c r="AJ444" s="108"/>
      <c r="AK444" s="108"/>
      <c r="AL444" s="108"/>
      <c r="AM444" s="108"/>
      <c r="AN444" s="108"/>
      <c r="AO444" s="108"/>
      <c r="AP444" s="108"/>
      <c r="AQ444" s="108"/>
      <c r="AR444" s="108"/>
      <c r="AS444" s="108"/>
      <c r="AT444" s="108"/>
      <c r="AU444" s="108"/>
      <c r="AV444" s="108"/>
      <c r="AW444" s="108"/>
      <c r="AX444" s="108"/>
      <c r="AY444" s="108"/>
      <c r="AZ444" s="108"/>
      <c r="BA444" s="108"/>
      <c r="BB444" s="108"/>
      <c r="BC444" s="108"/>
      <c r="BD444" s="108"/>
      <c r="BE444" s="108"/>
      <c r="BF444" s="108"/>
      <c r="BG444" s="108"/>
    </row>
    <row r="445" spans="1:59" x14ac:dyDescent="0.25">
      <c r="A445" s="108"/>
      <c r="B445" s="108"/>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c r="AA445" s="108"/>
      <c r="AB445" s="108"/>
      <c r="AC445" s="108"/>
      <c r="AD445" s="108"/>
      <c r="AE445" s="108"/>
      <c r="AF445" s="108"/>
      <c r="AG445" s="108"/>
      <c r="AH445" s="108"/>
      <c r="AI445" s="108"/>
      <c r="AJ445" s="108"/>
      <c r="AK445" s="108"/>
      <c r="AL445" s="108"/>
      <c r="AM445" s="108"/>
      <c r="AN445" s="108"/>
      <c r="AO445" s="108"/>
      <c r="AP445" s="108"/>
      <c r="AQ445" s="108"/>
      <c r="AR445" s="108"/>
      <c r="AS445" s="108"/>
      <c r="AT445" s="108"/>
      <c r="AU445" s="108"/>
      <c r="AV445" s="108"/>
      <c r="AW445" s="108"/>
      <c r="AX445" s="108"/>
      <c r="AY445" s="108"/>
      <c r="AZ445" s="108"/>
      <c r="BA445" s="108"/>
      <c r="BB445" s="108"/>
      <c r="BC445" s="108"/>
      <c r="BD445" s="108"/>
      <c r="BE445" s="108"/>
      <c r="BF445" s="108"/>
      <c r="BG445" s="108"/>
    </row>
    <row r="446" spans="1:59" x14ac:dyDescent="0.25">
      <c r="A446" s="108"/>
      <c r="B446" s="108"/>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c r="AA446" s="108"/>
      <c r="AB446" s="108"/>
      <c r="AC446" s="108"/>
      <c r="AD446" s="108"/>
      <c r="AE446" s="108"/>
      <c r="AF446" s="108"/>
      <c r="AG446" s="108"/>
      <c r="AH446" s="108"/>
      <c r="AI446" s="108"/>
      <c r="AJ446" s="108"/>
      <c r="AK446" s="108"/>
      <c r="AL446" s="108"/>
      <c r="AM446" s="108"/>
      <c r="AN446" s="108"/>
      <c r="AO446" s="108"/>
      <c r="AP446" s="108"/>
      <c r="AQ446" s="108"/>
      <c r="AR446" s="108"/>
      <c r="AS446" s="108"/>
      <c r="AT446" s="108"/>
      <c r="AU446" s="108"/>
      <c r="AV446" s="108"/>
      <c r="AW446" s="108"/>
      <c r="AX446" s="108"/>
      <c r="AY446" s="108"/>
      <c r="AZ446" s="108"/>
      <c r="BA446" s="108"/>
      <c r="BB446" s="108"/>
      <c r="BC446" s="108"/>
      <c r="BD446" s="108"/>
      <c r="BE446" s="108"/>
      <c r="BF446" s="108"/>
      <c r="BG446" s="108"/>
    </row>
    <row r="447" spans="1:59" x14ac:dyDescent="0.25">
      <c r="A447" s="108"/>
      <c r="B447" s="108"/>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c r="AA447" s="108"/>
      <c r="AB447" s="108"/>
      <c r="AC447" s="108"/>
      <c r="AD447" s="108"/>
      <c r="AE447" s="108"/>
      <c r="AF447" s="108"/>
      <c r="AG447" s="108"/>
      <c r="AH447" s="108"/>
      <c r="AI447" s="108"/>
      <c r="AJ447" s="108"/>
      <c r="AK447" s="108"/>
      <c r="AL447" s="108"/>
      <c r="AM447" s="108"/>
      <c r="AN447" s="108"/>
      <c r="AO447" s="108"/>
      <c r="AP447" s="108"/>
      <c r="AQ447" s="108"/>
      <c r="AR447" s="108"/>
      <c r="AS447" s="108"/>
      <c r="AT447" s="108"/>
      <c r="AU447" s="108"/>
      <c r="AV447" s="108"/>
      <c r="AW447" s="108"/>
      <c r="AX447" s="108"/>
      <c r="AY447" s="108"/>
      <c r="AZ447" s="108"/>
      <c r="BA447" s="108"/>
      <c r="BB447" s="108"/>
      <c r="BC447" s="108"/>
      <c r="BD447" s="108"/>
      <c r="BE447" s="108"/>
      <c r="BF447" s="108"/>
      <c r="BG447" s="108"/>
    </row>
    <row r="448" spans="1:59" x14ac:dyDescent="0.25">
      <c r="A448" s="108"/>
      <c r="B448" s="108"/>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c r="AA448" s="108"/>
      <c r="AB448" s="108"/>
      <c r="AC448" s="108"/>
      <c r="AD448" s="108"/>
      <c r="AE448" s="108"/>
      <c r="AF448" s="108"/>
      <c r="AG448" s="108"/>
      <c r="AH448" s="108"/>
      <c r="AI448" s="108"/>
      <c r="AJ448" s="108"/>
      <c r="AK448" s="108"/>
      <c r="AL448" s="108"/>
      <c r="AM448" s="108"/>
      <c r="AN448" s="108"/>
      <c r="AO448" s="108"/>
      <c r="AP448" s="108"/>
      <c r="AQ448" s="108"/>
      <c r="AR448" s="108"/>
      <c r="AS448" s="108"/>
      <c r="AT448" s="108"/>
      <c r="AU448" s="108"/>
      <c r="AV448" s="108"/>
      <c r="AW448" s="108"/>
      <c r="AX448" s="108"/>
      <c r="AY448" s="108"/>
      <c r="AZ448" s="108"/>
      <c r="BA448" s="108"/>
      <c r="BB448" s="108"/>
      <c r="BC448" s="108"/>
      <c r="BD448" s="108"/>
      <c r="BE448" s="108"/>
      <c r="BF448" s="108"/>
      <c r="BG448" s="108"/>
    </row>
    <row r="449" spans="1:59" x14ac:dyDescent="0.25">
      <c r="A449" s="108"/>
      <c r="B449" s="108"/>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c r="AA449" s="108"/>
      <c r="AB449" s="108"/>
      <c r="AC449" s="108"/>
      <c r="AD449" s="108"/>
      <c r="AE449" s="108"/>
      <c r="AF449" s="108"/>
      <c r="AG449" s="108"/>
      <c r="AH449" s="108"/>
      <c r="AI449" s="108"/>
      <c r="AJ449" s="108"/>
      <c r="AK449" s="108"/>
      <c r="AL449" s="108"/>
      <c r="AM449" s="108"/>
      <c r="AN449" s="108"/>
      <c r="AO449" s="108"/>
      <c r="AP449" s="108"/>
      <c r="AQ449" s="108"/>
      <c r="AR449" s="108"/>
      <c r="AS449" s="108"/>
      <c r="AT449" s="108"/>
      <c r="AU449" s="108"/>
      <c r="AV449" s="108"/>
      <c r="AW449" s="108"/>
      <c r="AX449" s="108"/>
      <c r="AY449" s="108"/>
      <c r="AZ449" s="108"/>
      <c r="BA449" s="108"/>
      <c r="BB449" s="108"/>
      <c r="BC449" s="108"/>
      <c r="BD449" s="108"/>
      <c r="BE449" s="108"/>
      <c r="BF449" s="108"/>
      <c r="BG449" s="108"/>
    </row>
    <row r="450" spans="1:59" x14ac:dyDescent="0.25">
      <c r="A450" s="108"/>
      <c r="B450" s="108"/>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c r="AB450" s="108"/>
      <c r="AC450" s="108"/>
      <c r="AD450" s="108"/>
      <c r="AE450" s="108"/>
      <c r="AF450" s="108"/>
      <c r="AG450" s="108"/>
      <c r="AH450" s="108"/>
      <c r="AI450" s="108"/>
      <c r="AJ450" s="108"/>
      <c r="AK450" s="108"/>
      <c r="AL450" s="108"/>
      <c r="AM450" s="108"/>
      <c r="AN450" s="108"/>
      <c r="AO450" s="108"/>
      <c r="AP450" s="108"/>
      <c r="AQ450" s="108"/>
      <c r="AR450" s="108"/>
      <c r="AS450" s="108"/>
      <c r="AT450" s="108"/>
      <c r="AU450" s="108"/>
      <c r="AV450" s="108"/>
      <c r="AW450" s="108"/>
      <c r="AX450" s="108"/>
      <c r="AY450" s="108"/>
      <c r="AZ450" s="108"/>
      <c r="BA450" s="108"/>
      <c r="BB450" s="108"/>
      <c r="BC450" s="108"/>
      <c r="BD450" s="108"/>
      <c r="BE450" s="108"/>
      <c r="BF450" s="108"/>
      <c r="BG450" s="108"/>
    </row>
    <row r="451" spans="1:59" x14ac:dyDescent="0.25">
      <c r="A451" s="108"/>
      <c r="B451" s="108"/>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108"/>
      <c r="AC451" s="108"/>
      <c r="AD451" s="108"/>
      <c r="AE451" s="108"/>
      <c r="AF451" s="108"/>
      <c r="AG451" s="108"/>
      <c r="AH451" s="108"/>
      <c r="AI451" s="108"/>
      <c r="AJ451" s="108"/>
      <c r="AK451" s="108"/>
      <c r="AL451" s="108"/>
      <c r="AM451" s="108"/>
      <c r="AN451" s="108"/>
      <c r="AO451" s="108"/>
      <c r="AP451" s="108"/>
      <c r="AQ451" s="108"/>
      <c r="AR451" s="108"/>
      <c r="AS451" s="108"/>
      <c r="AT451" s="108"/>
      <c r="AU451" s="108"/>
      <c r="AV451" s="108"/>
      <c r="AW451" s="108"/>
      <c r="AX451" s="108"/>
      <c r="AY451" s="108"/>
      <c r="AZ451" s="108"/>
      <c r="BA451" s="108"/>
      <c r="BB451" s="108"/>
      <c r="BC451" s="108"/>
      <c r="BD451" s="108"/>
      <c r="BE451" s="108"/>
      <c r="BF451" s="108"/>
      <c r="BG451" s="108"/>
    </row>
    <row r="452" spans="1:59" x14ac:dyDescent="0.25">
      <c r="A452" s="108"/>
      <c r="B452" s="108"/>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108"/>
      <c r="AG452" s="108"/>
      <c r="AH452" s="108"/>
      <c r="AI452" s="108"/>
      <c r="AJ452" s="108"/>
      <c r="AK452" s="108"/>
      <c r="AL452" s="108"/>
      <c r="AM452" s="108"/>
      <c r="AN452" s="108"/>
      <c r="AO452" s="108"/>
      <c r="AP452" s="108"/>
      <c r="AQ452" s="108"/>
      <c r="AR452" s="108"/>
      <c r="AS452" s="108"/>
      <c r="AT452" s="108"/>
      <c r="AU452" s="108"/>
      <c r="AV452" s="108"/>
      <c r="AW452" s="108"/>
      <c r="AX452" s="108"/>
      <c r="AY452" s="108"/>
      <c r="AZ452" s="108"/>
      <c r="BA452" s="108"/>
      <c r="BB452" s="108"/>
      <c r="BC452" s="108"/>
      <c r="BD452" s="108"/>
      <c r="BE452" s="108"/>
      <c r="BF452" s="108"/>
      <c r="BG452" s="108"/>
    </row>
    <row r="453" spans="1:59" x14ac:dyDescent="0.25">
      <c r="A453" s="108"/>
      <c r="B453" s="108"/>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108"/>
      <c r="AC453" s="108"/>
      <c r="AD453" s="108"/>
      <c r="AE453" s="108"/>
      <c r="AF453" s="108"/>
      <c r="AG453" s="108"/>
      <c r="AH453" s="108"/>
      <c r="AI453" s="108"/>
      <c r="AJ453" s="108"/>
      <c r="AK453" s="108"/>
      <c r="AL453" s="108"/>
      <c r="AM453" s="108"/>
      <c r="AN453" s="108"/>
      <c r="AO453" s="108"/>
      <c r="AP453" s="108"/>
      <c r="AQ453" s="108"/>
      <c r="AR453" s="108"/>
      <c r="AS453" s="108"/>
      <c r="AT453" s="108"/>
      <c r="AU453" s="108"/>
      <c r="AV453" s="108"/>
      <c r="AW453" s="108"/>
      <c r="AX453" s="108"/>
      <c r="AY453" s="108"/>
      <c r="AZ453" s="108"/>
      <c r="BA453" s="108"/>
      <c r="BB453" s="108"/>
      <c r="BC453" s="108"/>
      <c r="BD453" s="108"/>
      <c r="BE453" s="108"/>
      <c r="BF453" s="108"/>
      <c r="BG453" s="108"/>
    </row>
    <row r="454" spans="1:59" x14ac:dyDescent="0.25">
      <c r="A454" s="108"/>
      <c r="B454" s="108"/>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108"/>
      <c r="AC454" s="108"/>
      <c r="AD454" s="108"/>
      <c r="AE454" s="108"/>
      <c r="AF454" s="108"/>
      <c r="AG454" s="108"/>
      <c r="AH454" s="108"/>
      <c r="AI454" s="108"/>
      <c r="AJ454" s="108"/>
      <c r="AK454" s="108"/>
      <c r="AL454" s="108"/>
      <c r="AM454" s="108"/>
      <c r="AN454" s="108"/>
      <c r="AO454" s="108"/>
      <c r="AP454" s="108"/>
      <c r="AQ454" s="108"/>
      <c r="AR454" s="108"/>
      <c r="AS454" s="108"/>
      <c r="AT454" s="108"/>
      <c r="AU454" s="108"/>
      <c r="AV454" s="108"/>
      <c r="AW454" s="108"/>
      <c r="AX454" s="108"/>
      <c r="AY454" s="108"/>
      <c r="AZ454" s="108"/>
      <c r="BA454" s="108"/>
      <c r="BB454" s="108"/>
      <c r="BC454" s="108"/>
      <c r="BD454" s="108"/>
      <c r="BE454" s="108"/>
      <c r="BF454" s="108"/>
      <c r="BG454" s="108"/>
    </row>
    <row r="455" spans="1:59" x14ac:dyDescent="0.25">
      <c r="A455" s="108"/>
      <c r="B455" s="108"/>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c r="AG455" s="108"/>
      <c r="AH455" s="108"/>
      <c r="AI455" s="108"/>
      <c r="AJ455" s="108"/>
      <c r="AK455" s="108"/>
      <c r="AL455" s="108"/>
      <c r="AM455" s="108"/>
      <c r="AN455" s="108"/>
      <c r="AO455" s="108"/>
      <c r="AP455" s="108"/>
      <c r="AQ455" s="108"/>
      <c r="AR455" s="108"/>
      <c r="AS455" s="108"/>
      <c r="AT455" s="108"/>
      <c r="AU455" s="108"/>
      <c r="AV455" s="108"/>
      <c r="AW455" s="108"/>
      <c r="AX455" s="108"/>
      <c r="AY455" s="108"/>
      <c r="AZ455" s="108"/>
      <c r="BA455" s="108"/>
      <c r="BB455" s="108"/>
      <c r="BC455" s="108"/>
      <c r="BD455" s="108"/>
      <c r="BE455" s="108"/>
      <c r="BF455" s="108"/>
      <c r="BG455" s="108"/>
    </row>
    <row r="456" spans="1:59" x14ac:dyDescent="0.25">
      <c r="A456" s="108"/>
      <c r="B456" s="108"/>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c r="AB456" s="108"/>
      <c r="AC456" s="108"/>
      <c r="AD456" s="108"/>
      <c r="AE456" s="108"/>
      <c r="AF456" s="108"/>
      <c r="AG456" s="108"/>
      <c r="AH456" s="108"/>
      <c r="AI456" s="108"/>
      <c r="AJ456" s="108"/>
      <c r="AK456" s="108"/>
      <c r="AL456" s="108"/>
      <c r="AM456" s="108"/>
      <c r="AN456" s="108"/>
      <c r="AO456" s="108"/>
      <c r="AP456" s="108"/>
      <c r="AQ456" s="108"/>
      <c r="AR456" s="108"/>
      <c r="AS456" s="108"/>
      <c r="AT456" s="108"/>
      <c r="AU456" s="108"/>
      <c r="AV456" s="108"/>
      <c r="AW456" s="108"/>
      <c r="AX456" s="108"/>
      <c r="AY456" s="108"/>
      <c r="AZ456" s="108"/>
      <c r="BA456" s="108"/>
      <c r="BB456" s="108"/>
      <c r="BC456" s="108"/>
      <c r="BD456" s="108"/>
      <c r="BE456" s="108"/>
      <c r="BF456" s="108"/>
      <c r="BG456" s="108"/>
    </row>
    <row r="457" spans="1:59" x14ac:dyDescent="0.25">
      <c r="A457" s="108"/>
      <c r="B457" s="108"/>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c r="AA457" s="108"/>
      <c r="AB457" s="108"/>
      <c r="AC457" s="108"/>
      <c r="AD457" s="108"/>
      <c r="AE457" s="108"/>
      <c r="AF457" s="108"/>
      <c r="AG457" s="108"/>
      <c r="AH457" s="108"/>
      <c r="AI457" s="108"/>
      <c r="AJ457" s="108"/>
      <c r="AK457" s="108"/>
      <c r="AL457" s="108"/>
      <c r="AM457" s="108"/>
      <c r="AN457" s="108"/>
      <c r="AO457" s="108"/>
      <c r="AP457" s="108"/>
      <c r="AQ457" s="108"/>
      <c r="AR457" s="108"/>
      <c r="AS457" s="108"/>
      <c r="AT457" s="108"/>
      <c r="AU457" s="108"/>
      <c r="AV457" s="108"/>
      <c r="AW457" s="108"/>
      <c r="AX457" s="108"/>
      <c r="AY457" s="108"/>
      <c r="AZ457" s="108"/>
      <c r="BA457" s="108"/>
      <c r="BB457" s="108"/>
      <c r="BC457" s="108"/>
      <c r="BD457" s="108"/>
      <c r="BE457" s="108"/>
      <c r="BF457" s="108"/>
      <c r="BG457" s="108"/>
    </row>
    <row r="458" spans="1:59" x14ac:dyDescent="0.25">
      <c r="A458" s="108"/>
      <c r="B458" s="108"/>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c r="AA458" s="108"/>
      <c r="AB458" s="108"/>
      <c r="AC458" s="108"/>
      <c r="AD458" s="108"/>
      <c r="AE458" s="108"/>
      <c r="AF458" s="108"/>
      <c r="AG458" s="108"/>
      <c r="AH458" s="108"/>
      <c r="AI458" s="108"/>
      <c r="AJ458" s="108"/>
      <c r="AK458" s="108"/>
      <c r="AL458" s="108"/>
      <c r="AM458" s="108"/>
      <c r="AN458" s="108"/>
      <c r="AO458" s="108"/>
      <c r="AP458" s="108"/>
      <c r="AQ458" s="108"/>
      <c r="AR458" s="108"/>
      <c r="AS458" s="108"/>
      <c r="AT458" s="108"/>
      <c r="AU458" s="108"/>
      <c r="AV458" s="108"/>
      <c r="AW458" s="108"/>
      <c r="AX458" s="108"/>
      <c r="AY458" s="108"/>
      <c r="AZ458" s="108"/>
      <c r="BA458" s="108"/>
      <c r="BB458" s="108"/>
      <c r="BC458" s="108"/>
      <c r="BD458" s="108"/>
      <c r="BE458" s="108"/>
      <c r="BF458" s="108"/>
      <c r="BG458" s="108"/>
    </row>
    <row r="459" spans="1:59" x14ac:dyDescent="0.25">
      <c r="A459" s="108"/>
      <c r="B459" s="108"/>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c r="AA459" s="108"/>
      <c r="AB459" s="108"/>
      <c r="AC459" s="108"/>
      <c r="AD459" s="108"/>
      <c r="AE459" s="108"/>
      <c r="AF459" s="108"/>
      <c r="AG459" s="108"/>
      <c r="AH459" s="108"/>
      <c r="AI459" s="108"/>
      <c r="AJ459" s="108"/>
      <c r="AK459" s="108"/>
      <c r="AL459" s="108"/>
      <c r="AM459" s="108"/>
      <c r="AN459" s="108"/>
      <c r="AO459" s="108"/>
      <c r="AP459" s="108"/>
      <c r="AQ459" s="108"/>
      <c r="AR459" s="108"/>
      <c r="AS459" s="108"/>
      <c r="AT459" s="108"/>
      <c r="AU459" s="108"/>
      <c r="AV459" s="108"/>
      <c r="AW459" s="108"/>
      <c r="AX459" s="108"/>
      <c r="AY459" s="108"/>
      <c r="AZ459" s="108"/>
      <c r="BA459" s="108"/>
      <c r="BB459" s="108"/>
      <c r="BC459" s="108"/>
      <c r="BD459" s="108"/>
      <c r="BE459" s="108"/>
      <c r="BF459" s="108"/>
      <c r="BG459" s="108"/>
    </row>
    <row r="460" spans="1:59" x14ac:dyDescent="0.25">
      <c r="A460" s="108"/>
      <c r="B460" s="108"/>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c r="AA460" s="108"/>
      <c r="AB460" s="108"/>
      <c r="AC460" s="108"/>
      <c r="AD460" s="108"/>
      <c r="AE460" s="108"/>
      <c r="AF460" s="108"/>
      <c r="AG460" s="108"/>
      <c r="AH460" s="108"/>
      <c r="AI460" s="108"/>
      <c r="AJ460" s="108"/>
      <c r="AK460" s="108"/>
      <c r="AL460" s="108"/>
      <c r="AM460" s="108"/>
      <c r="AN460" s="108"/>
      <c r="AO460" s="108"/>
      <c r="AP460" s="108"/>
      <c r="AQ460" s="108"/>
      <c r="AR460" s="108"/>
      <c r="AS460" s="108"/>
      <c r="AT460" s="108"/>
      <c r="AU460" s="108"/>
      <c r="AV460" s="108"/>
      <c r="AW460" s="108"/>
      <c r="AX460" s="108"/>
      <c r="AY460" s="108"/>
      <c r="AZ460" s="108"/>
      <c r="BA460" s="108"/>
      <c r="BB460" s="108"/>
      <c r="BC460" s="108"/>
      <c r="BD460" s="108"/>
      <c r="BE460" s="108"/>
      <c r="BF460" s="108"/>
      <c r="BG460" s="108"/>
    </row>
    <row r="461" spans="1:59" x14ac:dyDescent="0.25">
      <c r="A461" s="108"/>
      <c r="B461" s="108"/>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c r="AA461" s="108"/>
      <c r="AB461" s="108"/>
      <c r="AC461" s="108"/>
      <c r="AD461" s="108"/>
      <c r="AE461" s="108"/>
      <c r="AF461" s="108"/>
      <c r="AG461" s="108"/>
      <c r="AH461" s="108"/>
      <c r="AI461" s="108"/>
      <c r="AJ461" s="108"/>
      <c r="AK461" s="108"/>
      <c r="AL461" s="108"/>
      <c r="AM461" s="108"/>
      <c r="AN461" s="108"/>
      <c r="AO461" s="108"/>
      <c r="AP461" s="108"/>
      <c r="AQ461" s="108"/>
      <c r="AR461" s="108"/>
      <c r="AS461" s="108"/>
      <c r="AT461" s="108"/>
      <c r="AU461" s="108"/>
      <c r="AV461" s="108"/>
      <c r="AW461" s="108"/>
      <c r="AX461" s="108"/>
      <c r="AY461" s="108"/>
      <c r="AZ461" s="108"/>
      <c r="BA461" s="108"/>
      <c r="BB461" s="108"/>
      <c r="BC461" s="108"/>
      <c r="BD461" s="108"/>
      <c r="BE461" s="108"/>
      <c r="BF461" s="108"/>
      <c r="BG461" s="108"/>
    </row>
    <row r="462" spans="1:59" x14ac:dyDescent="0.25">
      <c r="A462" s="108"/>
      <c r="B462" s="108"/>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108"/>
      <c r="AC462" s="108"/>
      <c r="AD462" s="108"/>
      <c r="AE462" s="108"/>
      <c r="AF462" s="108"/>
      <c r="AG462" s="108"/>
      <c r="AH462" s="108"/>
      <c r="AI462" s="108"/>
      <c r="AJ462" s="108"/>
      <c r="AK462" s="108"/>
      <c r="AL462" s="108"/>
      <c r="AM462" s="108"/>
      <c r="AN462" s="108"/>
      <c r="AO462" s="108"/>
      <c r="AP462" s="108"/>
      <c r="AQ462" s="108"/>
      <c r="AR462" s="108"/>
      <c r="AS462" s="108"/>
      <c r="AT462" s="108"/>
      <c r="AU462" s="108"/>
      <c r="AV462" s="108"/>
      <c r="AW462" s="108"/>
      <c r="AX462" s="108"/>
      <c r="AY462" s="108"/>
      <c r="AZ462" s="108"/>
      <c r="BA462" s="108"/>
      <c r="BB462" s="108"/>
      <c r="BC462" s="108"/>
      <c r="BD462" s="108"/>
      <c r="BE462" s="108"/>
      <c r="BF462" s="108"/>
      <c r="BG462" s="108"/>
    </row>
    <row r="463" spans="1:59" x14ac:dyDescent="0.25">
      <c r="A463" s="108"/>
      <c r="B463" s="108"/>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c r="AG463" s="108"/>
      <c r="AH463" s="108"/>
      <c r="AI463" s="108"/>
      <c r="AJ463" s="108"/>
      <c r="AK463" s="108"/>
      <c r="AL463" s="108"/>
      <c r="AM463" s="108"/>
      <c r="AN463" s="108"/>
      <c r="AO463" s="108"/>
      <c r="AP463" s="108"/>
      <c r="AQ463" s="108"/>
      <c r="AR463" s="108"/>
      <c r="AS463" s="108"/>
      <c r="AT463" s="108"/>
      <c r="AU463" s="108"/>
      <c r="AV463" s="108"/>
      <c r="AW463" s="108"/>
      <c r="AX463" s="108"/>
      <c r="AY463" s="108"/>
      <c r="AZ463" s="108"/>
      <c r="BA463" s="108"/>
      <c r="BB463" s="108"/>
      <c r="BC463" s="108"/>
      <c r="BD463" s="108"/>
      <c r="BE463" s="108"/>
      <c r="BF463" s="108"/>
      <c r="BG463" s="108"/>
    </row>
    <row r="464" spans="1:59" x14ac:dyDescent="0.25">
      <c r="A464" s="108"/>
      <c r="B464" s="108"/>
      <c r="C464" s="108"/>
      <c r="D464" s="108"/>
      <c r="E464" s="108"/>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c r="AG464" s="108"/>
      <c r="AH464" s="108"/>
      <c r="AI464" s="108"/>
      <c r="AJ464" s="108"/>
      <c r="AK464" s="108"/>
      <c r="AL464" s="108"/>
      <c r="AM464" s="108"/>
      <c r="AN464" s="108"/>
      <c r="AO464" s="108"/>
      <c r="AP464" s="108"/>
      <c r="AQ464" s="108"/>
      <c r="AR464" s="108"/>
      <c r="AS464" s="108"/>
      <c r="AT464" s="108"/>
      <c r="AU464" s="108"/>
      <c r="AV464" s="108"/>
      <c r="AW464" s="108"/>
      <c r="AX464" s="108"/>
      <c r="AY464" s="108"/>
      <c r="AZ464" s="108"/>
      <c r="BA464" s="108"/>
      <c r="BB464" s="108"/>
      <c r="BC464" s="108"/>
      <c r="BD464" s="108"/>
      <c r="BE464" s="108"/>
      <c r="BF464" s="108"/>
      <c r="BG464" s="108"/>
    </row>
    <row r="465" spans="1:59" x14ac:dyDescent="0.25">
      <c r="A465" s="108"/>
      <c r="B465" s="108"/>
      <c r="C465" s="108"/>
      <c r="D465" s="108"/>
      <c r="E465" s="108"/>
      <c r="F465" s="108"/>
      <c r="G465" s="108"/>
      <c r="H465" s="108"/>
      <c r="I465" s="108"/>
      <c r="J465" s="108"/>
      <c r="K465" s="108"/>
      <c r="L465" s="108"/>
      <c r="M465" s="108"/>
      <c r="N465" s="108"/>
      <c r="O465" s="108"/>
      <c r="P465" s="108"/>
      <c r="Q465" s="108"/>
      <c r="R465" s="108"/>
      <c r="S465" s="108"/>
      <c r="T465" s="108"/>
      <c r="U465" s="108"/>
      <c r="V465" s="108"/>
      <c r="W465" s="108"/>
      <c r="X465" s="108"/>
      <c r="Y465" s="108"/>
      <c r="Z465" s="108"/>
      <c r="AA465" s="108"/>
      <c r="AB465" s="108"/>
      <c r="AC465" s="108"/>
      <c r="AD465" s="108"/>
      <c r="AE465" s="108"/>
      <c r="AF465" s="108"/>
      <c r="AG465" s="108"/>
      <c r="AH465" s="108"/>
      <c r="AI465" s="108"/>
      <c r="AJ465" s="108"/>
      <c r="AK465" s="108"/>
      <c r="AL465" s="108"/>
      <c r="AM465" s="108"/>
      <c r="AN465" s="108"/>
      <c r="AO465" s="108"/>
      <c r="AP465" s="108"/>
      <c r="AQ465" s="108"/>
      <c r="AR465" s="108"/>
      <c r="AS465" s="108"/>
      <c r="AT465" s="108"/>
      <c r="AU465" s="108"/>
      <c r="AV465" s="108"/>
      <c r="AW465" s="108"/>
      <c r="AX465" s="108"/>
      <c r="AY465" s="108"/>
      <c r="AZ465" s="108"/>
      <c r="BA465" s="108"/>
      <c r="BB465" s="108"/>
      <c r="BC465" s="108"/>
      <c r="BD465" s="108"/>
      <c r="BE465" s="108"/>
      <c r="BF465" s="108"/>
      <c r="BG465" s="108"/>
    </row>
    <row r="466" spans="1:59" x14ac:dyDescent="0.25">
      <c r="A466" s="108"/>
      <c r="B466" s="108"/>
      <c r="C466" s="108"/>
      <c r="D466" s="108"/>
      <c r="E466" s="108"/>
      <c r="F466" s="108"/>
      <c r="G466" s="108"/>
      <c r="H466" s="108"/>
      <c r="I466" s="108"/>
      <c r="J466" s="108"/>
      <c r="K466" s="108"/>
      <c r="L466" s="108"/>
      <c r="M466" s="108"/>
      <c r="N466" s="108"/>
      <c r="O466" s="108"/>
      <c r="P466" s="108"/>
      <c r="Q466" s="108"/>
      <c r="R466" s="108"/>
      <c r="S466" s="108"/>
      <c r="T466" s="108"/>
      <c r="U466" s="108"/>
      <c r="V466" s="108"/>
      <c r="W466" s="108"/>
      <c r="X466" s="108"/>
      <c r="Y466" s="108"/>
      <c r="Z466" s="108"/>
      <c r="AA466" s="108"/>
      <c r="AB466" s="108"/>
      <c r="AC466" s="108"/>
      <c r="AD466" s="108"/>
      <c r="AE466" s="108"/>
      <c r="AF466" s="108"/>
      <c r="AG466" s="108"/>
      <c r="AH466" s="108"/>
      <c r="AI466" s="108"/>
      <c r="AJ466" s="108"/>
      <c r="AK466" s="108"/>
      <c r="AL466" s="108"/>
      <c r="AM466" s="108"/>
      <c r="AN466" s="108"/>
      <c r="AO466" s="108"/>
      <c r="AP466" s="108"/>
      <c r="AQ466" s="108"/>
      <c r="AR466" s="108"/>
      <c r="AS466" s="108"/>
      <c r="AT466" s="108"/>
      <c r="AU466" s="108"/>
      <c r="AV466" s="108"/>
      <c r="AW466" s="108"/>
      <c r="AX466" s="108"/>
      <c r="AY466" s="108"/>
      <c r="AZ466" s="108"/>
      <c r="BA466" s="108"/>
      <c r="BB466" s="108"/>
      <c r="BC466" s="108"/>
      <c r="BD466" s="108"/>
      <c r="BE466" s="108"/>
      <c r="BF466" s="108"/>
      <c r="BG466" s="108"/>
    </row>
    <row r="467" spans="1:59" x14ac:dyDescent="0.25">
      <c r="A467" s="108"/>
      <c r="B467" s="108"/>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c r="AA467" s="108"/>
      <c r="AB467" s="108"/>
      <c r="AC467" s="108"/>
      <c r="AD467" s="108"/>
      <c r="AE467" s="108"/>
      <c r="AF467" s="108"/>
      <c r="AG467" s="108"/>
      <c r="AH467" s="108"/>
      <c r="AI467" s="108"/>
      <c r="AJ467" s="108"/>
      <c r="AK467" s="108"/>
      <c r="AL467" s="108"/>
      <c r="AM467" s="108"/>
      <c r="AN467" s="108"/>
      <c r="AO467" s="108"/>
      <c r="AP467" s="108"/>
      <c r="AQ467" s="108"/>
      <c r="AR467" s="108"/>
      <c r="AS467" s="108"/>
      <c r="AT467" s="108"/>
      <c r="AU467" s="108"/>
      <c r="AV467" s="108"/>
      <c r="AW467" s="108"/>
      <c r="AX467" s="108"/>
      <c r="AY467" s="108"/>
      <c r="AZ467" s="108"/>
      <c r="BA467" s="108"/>
      <c r="BB467" s="108"/>
      <c r="BC467" s="108"/>
      <c r="BD467" s="108"/>
      <c r="BE467" s="108"/>
      <c r="BF467" s="108"/>
      <c r="BG467" s="108"/>
    </row>
    <row r="468" spans="1:59" x14ac:dyDescent="0.25">
      <c r="A468" s="108"/>
      <c r="B468" s="108"/>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c r="AA468" s="108"/>
      <c r="AB468" s="108"/>
      <c r="AC468" s="108"/>
      <c r="AD468" s="108"/>
      <c r="AE468" s="108"/>
      <c r="AF468" s="108"/>
      <c r="AG468" s="108"/>
      <c r="AH468" s="108"/>
      <c r="AI468" s="108"/>
      <c r="AJ468" s="108"/>
      <c r="AK468" s="108"/>
      <c r="AL468" s="108"/>
      <c r="AM468" s="108"/>
      <c r="AN468" s="108"/>
      <c r="AO468" s="108"/>
      <c r="AP468" s="108"/>
      <c r="AQ468" s="108"/>
      <c r="AR468" s="108"/>
      <c r="AS468" s="108"/>
      <c r="AT468" s="108"/>
      <c r="AU468" s="108"/>
      <c r="AV468" s="108"/>
      <c r="AW468" s="108"/>
      <c r="AX468" s="108"/>
      <c r="AY468" s="108"/>
      <c r="AZ468" s="108"/>
      <c r="BA468" s="108"/>
      <c r="BB468" s="108"/>
      <c r="BC468" s="108"/>
      <c r="BD468" s="108"/>
      <c r="BE468" s="108"/>
      <c r="BF468" s="108"/>
      <c r="BG468" s="108"/>
    </row>
    <row r="469" spans="1:59" x14ac:dyDescent="0.25">
      <c r="A469" s="108"/>
      <c r="B469" s="108"/>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c r="AA469" s="108"/>
      <c r="AB469" s="108"/>
      <c r="AC469" s="108"/>
      <c r="AD469" s="108"/>
      <c r="AE469" s="108"/>
      <c r="AF469" s="108"/>
      <c r="AG469" s="108"/>
      <c r="AH469" s="108"/>
      <c r="AI469" s="108"/>
      <c r="AJ469" s="108"/>
      <c r="AK469" s="108"/>
      <c r="AL469" s="108"/>
      <c r="AM469" s="108"/>
      <c r="AN469" s="108"/>
      <c r="AO469" s="108"/>
      <c r="AP469" s="108"/>
      <c r="AQ469" s="108"/>
      <c r="AR469" s="108"/>
      <c r="AS469" s="108"/>
      <c r="AT469" s="108"/>
      <c r="AU469" s="108"/>
      <c r="AV469" s="108"/>
      <c r="AW469" s="108"/>
      <c r="AX469" s="108"/>
      <c r="AY469" s="108"/>
      <c r="AZ469" s="108"/>
      <c r="BA469" s="108"/>
      <c r="BB469" s="108"/>
      <c r="BC469" s="108"/>
      <c r="BD469" s="108"/>
      <c r="BE469" s="108"/>
      <c r="BF469" s="108"/>
      <c r="BG469" s="108"/>
    </row>
    <row r="470" spans="1:59" x14ac:dyDescent="0.25">
      <c r="A470" s="108"/>
      <c r="B470" s="108"/>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c r="AA470" s="108"/>
      <c r="AB470" s="108"/>
      <c r="AC470" s="108"/>
      <c r="AD470" s="108"/>
      <c r="AE470" s="108"/>
      <c r="AF470" s="108"/>
      <c r="AG470" s="108"/>
      <c r="AH470" s="108"/>
      <c r="AI470" s="108"/>
      <c r="AJ470" s="108"/>
      <c r="AK470" s="108"/>
      <c r="AL470" s="108"/>
      <c r="AM470" s="108"/>
      <c r="AN470" s="108"/>
      <c r="AO470" s="108"/>
      <c r="AP470" s="108"/>
      <c r="AQ470" s="108"/>
      <c r="AR470" s="108"/>
      <c r="AS470" s="108"/>
      <c r="AT470" s="108"/>
      <c r="AU470" s="108"/>
      <c r="AV470" s="108"/>
      <c r="AW470" s="108"/>
      <c r="AX470" s="108"/>
      <c r="AY470" s="108"/>
      <c r="AZ470" s="108"/>
      <c r="BA470" s="108"/>
      <c r="BB470" s="108"/>
      <c r="BC470" s="108"/>
      <c r="BD470" s="108"/>
      <c r="BE470" s="108"/>
      <c r="BF470" s="108"/>
      <c r="BG470" s="108"/>
    </row>
    <row r="471" spans="1:59" x14ac:dyDescent="0.25">
      <c r="A471" s="108"/>
      <c r="B471" s="108"/>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c r="AA471" s="108"/>
      <c r="AB471" s="108"/>
      <c r="AC471" s="108"/>
      <c r="AD471" s="108"/>
      <c r="AE471" s="108"/>
      <c r="AF471" s="108"/>
      <c r="AG471" s="108"/>
      <c r="AH471" s="108"/>
      <c r="AI471" s="108"/>
      <c r="AJ471" s="108"/>
      <c r="AK471" s="108"/>
      <c r="AL471" s="108"/>
      <c r="AM471" s="108"/>
      <c r="AN471" s="108"/>
      <c r="AO471" s="108"/>
      <c r="AP471" s="108"/>
      <c r="AQ471" s="108"/>
      <c r="AR471" s="108"/>
      <c r="AS471" s="108"/>
      <c r="AT471" s="108"/>
      <c r="AU471" s="108"/>
      <c r="AV471" s="108"/>
      <c r="AW471" s="108"/>
      <c r="AX471" s="108"/>
      <c r="AY471" s="108"/>
      <c r="AZ471" s="108"/>
      <c r="BA471" s="108"/>
      <c r="BB471" s="108"/>
      <c r="BC471" s="108"/>
      <c r="BD471" s="108"/>
      <c r="BE471" s="108"/>
      <c r="BF471" s="108"/>
      <c r="BG471" s="108"/>
    </row>
    <row r="472" spans="1:59" x14ac:dyDescent="0.25">
      <c r="A472" s="108"/>
      <c r="B472" s="108"/>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c r="AA472" s="108"/>
      <c r="AB472" s="108"/>
      <c r="AC472" s="108"/>
      <c r="AD472" s="108"/>
      <c r="AE472" s="108"/>
      <c r="AF472" s="108"/>
      <c r="AG472" s="108"/>
      <c r="AH472" s="108"/>
      <c r="AI472" s="108"/>
      <c r="AJ472" s="108"/>
      <c r="AK472" s="108"/>
      <c r="AL472" s="108"/>
      <c r="AM472" s="108"/>
      <c r="AN472" s="108"/>
      <c r="AO472" s="108"/>
      <c r="AP472" s="108"/>
      <c r="AQ472" s="108"/>
      <c r="AR472" s="108"/>
      <c r="AS472" s="108"/>
      <c r="AT472" s="108"/>
      <c r="AU472" s="108"/>
      <c r="AV472" s="108"/>
      <c r="AW472" s="108"/>
      <c r="AX472" s="108"/>
      <c r="AY472" s="108"/>
      <c r="AZ472" s="108"/>
      <c r="BA472" s="108"/>
      <c r="BB472" s="108"/>
      <c r="BC472" s="108"/>
      <c r="BD472" s="108"/>
      <c r="BE472" s="108"/>
      <c r="BF472" s="108"/>
      <c r="BG472" s="108"/>
    </row>
    <row r="473" spans="1:59" x14ac:dyDescent="0.25">
      <c r="A473" s="108"/>
      <c r="B473" s="108"/>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c r="AA473" s="108"/>
      <c r="AB473" s="108"/>
      <c r="AC473" s="108"/>
      <c r="AD473" s="108"/>
      <c r="AE473" s="108"/>
      <c r="AF473" s="108"/>
      <c r="AG473" s="108"/>
      <c r="AH473" s="108"/>
      <c r="AI473" s="108"/>
      <c r="AJ473" s="108"/>
      <c r="AK473" s="108"/>
      <c r="AL473" s="108"/>
      <c r="AM473" s="108"/>
      <c r="AN473" s="108"/>
      <c r="AO473" s="108"/>
      <c r="AP473" s="108"/>
      <c r="AQ473" s="108"/>
      <c r="AR473" s="108"/>
      <c r="AS473" s="108"/>
      <c r="AT473" s="108"/>
      <c r="AU473" s="108"/>
      <c r="AV473" s="108"/>
      <c r="AW473" s="108"/>
      <c r="AX473" s="108"/>
      <c r="AY473" s="108"/>
      <c r="AZ473" s="108"/>
      <c r="BA473" s="108"/>
      <c r="BB473" s="108"/>
      <c r="BC473" s="108"/>
      <c r="BD473" s="108"/>
      <c r="BE473" s="108"/>
      <c r="BF473" s="108"/>
      <c r="BG473" s="108"/>
    </row>
    <row r="474" spans="1:59" x14ac:dyDescent="0.25">
      <c r="A474" s="108"/>
      <c r="B474" s="108"/>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c r="AA474" s="108"/>
      <c r="AB474" s="108"/>
      <c r="AC474" s="108"/>
      <c r="AD474" s="108"/>
      <c r="AE474" s="108"/>
      <c r="AF474" s="108"/>
      <c r="AG474" s="108"/>
      <c r="AH474" s="108"/>
      <c r="AI474" s="108"/>
      <c r="AJ474" s="108"/>
      <c r="AK474" s="108"/>
      <c r="AL474" s="108"/>
      <c r="AM474" s="108"/>
      <c r="AN474" s="108"/>
      <c r="AO474" s="108"/>
      <c r="AP474" s="108"/>
      <c r="AQ474" s="108"/>
      <c r="AR474" s="108"/>
      <c r="AS474" s="108"/>
      <c r="AT474" s="108"/>
      <c r="AU474" s="108"/>
      <c r="AV474" s="108"/>
      <c r="AW474" s="108"/>
      <c r="AX474" s="108"/>
      <c r="AY474" s="108"/>
      <c r="AZ474" s="108"/>
      <c r="BA474" s="108"/>
      <c r="BB474" s="108"/>
      <c r="BC474" s="108"/>
      <c r="BD474" s="108"/>
      <c r="BE474" s="108"/>
      <c r="BF474" s="108"/>
      <c r="BG474" s="108"/>
    </row>
    <row r="475" spans="1:59" x14ac:dyDescent="0.25">
      <c r="A475" s="108"/>
      <c r="B475" s="108"/>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c r="AA475" s="108"/>
      <c r="AB475" s="108"/>
      <c r="AC475" s="108"/>
      <c r="AD475" s="108"/>
      <c r="AE475" s="108"/>
      <c r="AF475" s="108"/>
      <c r="AG475" s="108"/>
      <c r="AH475" s="108"/>
      <c r="AI475" s="108"/>
      <c r="AJ475" s="108"/>
      <c r="AK475" s="108"/>
      <c r="AL475" s="108"/>
      <c r="AM475" s="108"/>
      <c r="AN475" s="108"/>
      <c r="AO475" s="108"/>
      <c r="AP475" s="108"/>
      <c r="AQ475" s="108"/>
      <c r="AR475" s="108"/>
      <c r="AS475" s="108"/>
      <c r="AT475" s="108"/>
      <c r="AU475" s="108"/>
      <c r="AV475" s="108"/>
      <c r="AW475" s="108"/>
      <c r="AX475" s="108"/>
      <c r="AY475" s="108"/>
      <c r="AZ475" s="108"/>
      <c r="BA475" s="108"/>
      <c r="BB475" s="108"/>
      <c r="BC475" s="108"/>
      <c r="BD475" s="108"/>
      <c r="BE475" s="108"/>
      <c r="BF475" s="108"/>
      <c r="BG475" s="108"/>
    </row>
    <row r="476" spans="1:59" x14ac:dyDescent="0.25">
      <c r="A476" s="108"/>
      <c r="B476" s="108"/>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c r="AA476" s="108"/>
      <c r="AB476" s="108"/>
      <c r="AC476" s="108"/>
      <c r="AD476" s="108"/>
      <c r="AE476" s="108"/>
      <c r="AF476" s="108"/>
      <c r="AG476" s="108"/>
      <c r="AH476" s="108"/>
      <c r="AI476" s="108"/>
      <c r="AJ476" s="108"/>
      <c r="AK476" s="108"/>
      <c r="AL476" s="108"/>
      <c r="AM476" s="108"/>
      <c r="AN476" s="108"/>
      <c r="AO476" s="108"/>
      <c r="AP476" s="108"/>
      <c r="AQ476" s="108"/>
      <c r="AR476" s="108"/>
      <c r="AS476" s="108"/>
      <c r="AT476" s="108"/>
      <c r="AU476" s="108"/>
      <c r="AV476" s="108"/>
      <c r="AW476" s="108"/>
      <c r="AX476" s="108"/>
      <c r="AY476" s="108"/>
      <c r="AZ476" s="108"/>
      <c r="BA476" s="108"/>
      <c r="BB476" s="108"/>
      <c r="BC476" s="108"/>
      <c r="BD476" s="108"/>
      <c r="BE476" s="108"/>
      <c r="BF476" s="108"/>
      <c r="BG476" s="108"/>
    </row>
    <row r="477" spans="1:59" x14ac:dyDescent="0.25">
      <c r="A477" s="108"/>
      <c r="B477" s="108"/>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c r="AA477" s="108"/>
      <c r="AB477" s="108"/>
      <c r="AC477" s="108"/>
      <c r="AD477" s="108"/>
      <c r="AE477" s="108"/>
      <c r="AF477" s="108"/>
      <c r="AG477" s="108"/>
      <c r="AH477" s="108"/>
      <c r="AI477" s="108"/>
      <c r="AJ477" s="108"/>
      <c r="AK477" s="108"/>
      <c r="AL477" s="108"/>
      <c r="AM477" s="108"/>
      <c r="AN477" s="108"/>
      <c r="AO477" s="108"/>
      <c r="AP477" s="108"/>
      <c r="AQ477" s="108"/>
      <c r="AR477" s="108"/>
      <c r="AS477" s="108"/>
      <c r="AT477" s="108"/>
      <c r="AU477" s="108"/>
      <c r="AV477" s="108"/>
      <c r="AW477" s="108"/>
      <c r="AX477" s="108"/>
      <c r="AY477" s="108"/>
      <c r="AZ477" s="108"/>
      <c r="BA477" s="108"/>
      <c r="BB477" s="108"/>
      <c r="BC477" s="108"/>
      <c r="BD477" s="108"/>
      <c r="BE477" s="108"/>
      <c r="BF477" s="108"/>
      <c r="BG477" s="108"/>
    </row>
    <row r="478" spans="1:59" x14ac:dyDescent="0.25">
      <c r="A478" s="108"/>
      <c r="B478" s="108"/>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c r="AA478" s="108"/>
      <c r="AB478" s="108"/>
      <c r="AC478" s="108"/>
      <c r="AD478" s="108"/>
      <c r="AE478" s="108"/>
      <c r="AF478" s="108"/>
      <c r="AG478" s="108"/>
      <c r="AH478" s="108"/>
      <c r="AI478" s="108"/>
      <c r="AJ478" s="108"/>
      <c r="AK478" s="108"/>
      <c r="AL478" s="108"/>
      <c r="AM478" s="108"/>
      <c r="AN478" s="108"/>
      <c r="AO478" s="108"/>
      <c r="AP478" s="108"/>
      <c r="AQ478" s="108"/>
      <c r="AR478" s="108"/>
      <c r="AS478" s="108"/>
      <c r="AT478" s="108"/>
      <c r="AU478" s="108"/>
      <c r="AV478" s="108"/>
      <c r="AW478" s="108"/>
      <c r="AX478" s="108"/>
      <c r="AY478" s="108"/>
      <c r="AZ478" s="108"/>
      <c r="BA478" s="108"/>
      <c r="BB478" s="108"/>
      <c r="BC478" s="108"/>
      <c r="BD478" s="108"/>
      <c r="BE478" s="108"/>
      <c r="BF478" s="108"/>
      <c r="BG478" s="108"/>
    </row>
    <row r="479" spans="1:59" x14ac:dyDescent="0.25">
      <c r="A479" s="108"/>
      <c r="B479" s="108"/>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c r="AA479" s="108"/>
      <c r="AB479" s="108"/>
      <c r="AC479" s="108"/>
      <c r="AD479" s="108"/>
      <c r="AE479" s="108"/>
      <c r="AF479" s="108"/>
      <c r="AG479" s="108"/>
      <c r="AH479" s="108"/>
      <c r="AI479" s="108"/>
      <c r="AJ479" s="108"/>
      <c r="AK479" s="108"/>
      <c r="AL479" s="108"/>
      <c r="AM479" s="108"/>
      <c r="AN479" s="108"/>
      <c r="AO479" s="108"/>
      <c r="AP479" s="108"/>
      <c r="AQ479" s="108"/>
      <c r="AR479" s="108"/>
      <c r="AS479" s="108"/>
      <c r="AT479" s="108"/>
      <c r="AU479" s="108"/>
      <c r="AV479" s="108"/>
      <c r="AW479" s="108"/>
      <c r="AX479" s="108"/>
      <c r="AY479" s="108"/>
      <c r="AZ479" s="108"/>
      <c r="BA479" s="108"/>
      <c r="BB479" s="108"/>
      <c r="BC479" s="108"/>
      <c r="BD479" s="108"/>
      <c r="BE479" s="108"/>
      <c r="BF479" s="108"/>
      <c r="BG479" s="108"/>
    </row>
    <row r="480" spans="1:59" x14ac:dyDescent="0.25">
      <c r="A480" s="108"/>
      <c r="B480" s="108"/>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c r="AA480" s="108"/>
      <c r="AB480" s="108"/>
      <c r="AC480" s="108"/>
      <c r="AD480" s="108"/>
      <c r="AE480" s="108"/>
      <c r="AF480" s="108"/>
      <c r="AG480" s="108"/>
      <c r="AH480" s="108"/>
      <c r="AI480" s="108"/>
      <c r="AJ480" s="108"/>
      <c r="AK480" s="108"/>
      <c r="AL480" s="108"/>
      <c r="AM480" s="108"/>
      <c r="AN480" s="108"/>
      <c r="AO480" s="108"/>
      <c r="AP480" s="108"/>
      <c r="AQ480" s="108"/>
      <c r="AR480" s="108"/>
      <c r="AS480" s="108"/>
      <c r="AT480" s="108"/>
      <c r="AU480" s="108"/>
      <c r="AV480" s="108"/>
      <c r="AW480" s="108"/>
      <c r="AX480" s="108"/>
      <c r="AY480" s="108"/>
      <c r="AZ480" s="108"/>
      <c r="BA480" s="108"/>
      <c r="BB480" s="108"/>
      <c r="BC480" s="108"/>
      <c r="BD480" s="108"/>
      <c r="BE480" s="108"/>
      <c r="BF480" s="108"/>
      <c r="BG480" s="108"/>
    </row>
    <row r="481" spans="1:59" x14ac:dyDescent="0.25">
      <c r="A481" s="108"/>
      <c r="B481" s="108"/>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8"/>
      <c r="AY481" s="108"/>
      <c r="AZ481" s="108"/>
      <c r="BA481" s="108"/>
      <c r="BB481" s="108"/>
      <c r="BC481" s="108"/>
      <c r="BD481" s="108"/>
      <c r="BE481" s="108"/>
      <c r="BF481" s="108"/>
      <c r="BG481" s="108"/>
    </row>
    <row r="482" spans="1:59" x14ac:dyDescent="0.25">
      <c r="A482" s="108"/>
      <c r="B482" s="108"/>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08"/>
      <c r="AY482" s="108"/>
      <c r="AZ482" s="108"/>
      <c r="BA482" s="108"/>
      <c r="BB482" s="108"/>
      <c r="BC482" s="108"/>
      <c r="BD482" s="108"/>
      <c r="BE482" s="108"/>
      <c r="BF482" s="108"/>
      <c r="BG482" s="108"/>
    </row>
    <row r="483" spans="1:59" x14ac:dyDescent="0.25">
      <c r="A483" s="108"/>
      <c r="B483" s="108"/>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08"/>
      <c r="AY483" s="108"/>
      <c r="AZ483" s="108"/>
      <c r="BA483" s="108"/>
      <c r="BB483" s="108"/>
      <c r="BC483" s="108"/>
      <c r="BD483" s="108"/>
      <c r="BE483" s="108"/>
      <c r="BF483" s="108"/>
      <c r="BG483" s="108"/>
    </row>
    <row r="484" spans="1:59" x14ac:dyDescent="0.25">
      <c r="A484" s="108"/>
      <c r="B484" s="108"/>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c r="AA484" s="108"/>
      <c r="AB484" s="108"/>
      <c r="AC484" s="108"/>
      <c r="AD484" s="108"/>
      <c r="AE484" s="108"/>
      <c r="AF484" s="108"/>
      <c r="AG484" s="108"/>
      <c r="AH484" s="108"/>
      <c r="AI484" s="108"/>
      <c r="AJ484" s="108"/>
      <c r="AK484" s="108"/>
      <c r="AL484" s="108"/>
      <c r="AM484" s="108"/>
      <c r="AN484" s="108"/>
      <c r="AO484" s="108"/>
      <c r="AP484" s="108"/>
      <c r="AQ484" s="108"/>
      <c r="AR484" s="108"/>
      <c r="AS484" s="108"/>
      <c r="AT484" s="108"/>
      <c r="AU484" s="108"/>
      <c r="AV484" s="108"/>
      <c r="AW484" s="108"/>
      <c r="AX484" s="108"/>
      <c r="AY484" s="108"/>
      <c r="AZ484" s="108"/>
      <c r="BA484" s="108"/>
      <c r="BB484" s="108"/>
      <c r="BC484" s="108"/>
      <c r="BD484" s="108"/>
      <c r="BE484" s="108"/>
      <c r="BF484" s="108"/>
      <c r="BG484" s="108"/>
    </row>
    <row r="485" spans="1:59" x14ac:dyDescent="0.25">
      <c r="A485" s="108"/>
      <c r="B485" s="108"/>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c r="AA485" s="108"/>
      <c r="AB485" s="108"/>
      <c r="AC485" s="108"/>
      <c r="AD485" s="108"/>
      <c r="AE485" s="108"/>
      <c r="AF485" s="108"/>
      <c r="AG485" s="108"/>
      <c r="AH485" s="108"/>
      <c r="AI485" s="108"/>
      <c r="AJ485" s="108"/>
      <c r="AK485" s="108"/>
      <c r="AL485" s="108"/>
      <c r="AM485" s="108"/>
      <c r="AN485" s="108"/>
      <c r="AO485" s="108"/>
      <c r="AP485" s="108"/>
      <c r="AQ485" s="108"/>
      <c r="AR485" s="108"/>
      <c r="AS485" s="108"/>
      <c r="AT485" s="108"/>
      <c r="AU485" s="108"/>
      <c r="AV485" s="108"/>
      <c r="AW485" s="108"/>
      <c r="AX485" s="108"/>
      <c r="AY485" s="108"/>
      <c r="AZ485" s="108"/>
      <c r="BA485" s="108"/>
      <c r="BB485" s="108"/>
      <c r="BC485" s="108"/>
      <c r="BD485" s="108"/>
      <c r="BE485" s="108"/>
      <c r="BF485" s="108"/>
      <c r="BG485" s="108"/>
    </row>
    <row r="486" spans="1:59" x14ac:dyDescent="0.25">
      <c r="A486" s="108"/>
      <c r="B486" s="108"/>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c r="AA486" s="108"/>
      <c r="AB486" s="108"/>
      <c r="AC486" s="108"/>
      <c r="AD486" s="108"/>
      <c r="AE486" s="108"/>
      <c r="AF486" s="108"/>
      <c r="AG486" s="108"/>
      <c r="AH486" s="108"/>
      <c r="AI486" s="108"/>
      <c r="AJ486" s="108"/>
      <c r="AK486" s="108"/>
      <c r="AL486" s="108"/>
      <c r="AM486" s="108"/>
      <c r="AN486" s="108"/>
      <c r="AO486" s="108"/>
      <c r="AP486" s="108"/>
      <c r="AQ486" s="108"/>
      <c r="AR486" s="108"/>
      <c r="AS486" s="108"/>
      <c r="AT486" s="108"/>
      <c r="AU486" s="108"/>
      <c r="AV486" s="108"/>
      <c r="AW486" s="108"/>
      <c r="AX486" s="108"/>
      <c r="AY486" s="108"/>
      <c r="AZ486" s="108"/>
      <c r="BA486" s="108"/>
      <c r="BB486" s="108"/>
      <c r="BC486" s="108"/>
      <c r="BD486" s="108"/>
      <c r="BE486" s="108"/>
      <c r="BF486" s="108"/>
      <c r="BG486" s="108"/>
    </row>
    <row r="487" spans="1:59" x14ac:dyDescent="0.25">
      <c r="A487" s="108"/>
      <c r="B487" s="108"/>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c r="AA487" s="108"/>
      <c r="AB487" s="108"/>
      <c r="AC487" s="108"/>
      <c r="AD487" s="108"/>
      <c r="AE487" s="108"/>
      <c r="AF487" s="108"/>
      <c r="AG487" s="108"/>
      <c r="AH487" s="108"/>
      <c r="AI487" s="108"/>
      <c r="AJ487" s="108"/>
      <c r="AK487" s="108"/>
      <c r="AL487" s="108"/>
      <c r="AM487" s="108"/>
      <c r="AN487" s="108"/>
      <c r="AO487" s="108"/>
      <c r="AP487" s="108"/>
      <c r="AQ487" s="108"/>
      <c r="AR487" s="108"/>
      <c r="AS487" s="108"/>
      <c r="AT487" s="108"/>
      <c r="AU487" s="108"/>
      <c r="AV487" s="108"/>
      <c r="AW487" s="108"/>
      <c r="AX487" s="108"/>
      <c r="AY487" s="108"/>
      <c r="AZ487" s="108"/>
      <c r="BA487" s="108"/>
      <c r="BB487" s="108"/>
      <c r="BC487" s="108"/>
      <c r="BD487" s="108"/>
      <c r="BE487" s="108"/>
      <c r="BF487" s="108"/>
      <c r="BG487" s="108"/>
    </row>
    <row r="488" spans="1:59" x14ac:dyDescent="0.25">
      <c r="A488" s="108"/>
      <c r="B488" s="108"/>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c r="AA488" s="108"/>
      <c r="AB488" s="108"/>
      <c r="AC488" s="108"/>
      <c r="AD488" s="108"/>
      <c r="AE488" s="108"/>
      <c r="AF488" s="108"/>
      <c r="AG488" s="108"/>
      <c r="AH488" s="108"/>
      <c r="AI488" s="108"/>
      <c r="AJ488" s="108"/>
      <c r="AK488" s="108"/>
      <c r="AL488" s="108"/>
      <c r="AM488" s="108"/>
      <c r="AN488" s="108"/>
      <c r="AO488" s="108"/>
      <c r="AP488" s="108"/>
      <c r="AQ488" s="108"/>
      <c r="AR488" s="108"/>
      <c r="AS488" s="108"/>
      <c r="AT488" s="108"/>
      <c r="AU488" s="108"/>
      <c r="AV488" s="108"/>
      <c r="AW488" s="108"/>
      <c r="AX488" s="108"/>
      <c r="AY488" s="108"/>
      <c r="AZ488" s="108"/>
      <c r="BA488" s="108"/>
      <c r="BB488" s="108"/>
      <c r="BC488" s="108"/>
      <c r="BD488" s="108"/>
      <c r="BE488" s="108"/>
      <c r="BF488" s="108"/>
      <c r="BG488" s="108"/>
    </row>
  </sheetData>
  <mergeCells count="24">
    <mergeCell ref="B14:C14"/>
    <mergeCell ref="A6:A8"/>
    <mergeCell ref="B6:C6"/>
    <mergeCell ref="B7:C7"/>
    <mergeCell ref="B8:C8"/>
    <mergeCell ref="A9:A13"/>
    <mergeCell ref="B9:C9"/>
    <mergeCell ref="B13:C13"/>
    <mergeCell ref="A1:G1"/>
    <mergeCell ref="F4:G4"/>
    <mergeCell ref="A2:G2"/>
    <mergeCell ref="A3:G3"/>
    <mergeCell ref="F12:G12"/>
    <mergeCell ref="F9:G9"/>
    <mergeCell ref="F6:G6"/>
    <mergeCell ref="F7:G7"/>
    <mergeCell ref="F8:G8"/>
    <mergeCell ref="B10:C10"/>
    <mergeCell ref="B12:C12"/>
    <mergeCell ref="B11:C11"/>
    <mergeCell ref="A4:A5"/>
    <mergeCell ref="B4:C5"/>
    <mergeCell ref="D4:D5"/>
    <mergeCell ref="E4:E5"/>
  </mergeCells>
  <printOptions horizontalCentered="1" verticalCentered="1"/>
  <pageMargins left="0.31496062992125984" right="0.31496062992125984" top="0.35433070866141736" bottom="0.35433070866141736" header="0.31496062992125984" footer="0.31496062992125984"/>
  <pageSetup paperSize="9" scale="5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pageSetUpPr fitToPage="1"/>
  </sheetPr>
  <dimension ref="A1:AF491"/>
  <sheetViews>
    <sheetView zoomScale="70" zoomScaleNormal="70" workbookViewId="0">
      <selection sqref="A1:AF491"/>
    </sheetView>
  </sheetViews>
  <sheetFormatPr baseColWidth="10" defaultRowHeight="15" x14ac:dyDescent="0.25"/>
  <cols>
    <col min="1" max="1" width="33.5703125" customWidth="1"/>
    <col min="2" max="2" width="69.5703125" customWidth="1"/>
    <col min="3" max="3" width="38.85546875" customWidth="1"/>
    <col min="4" max="4" width="52.140625" customWidth="1"/>
    <col min="5" max="5" width="54" customWidth="1"/>
    <col min="6" max="6" width="30.140625" customWidth="1"/>
  </cols>
  <sheetData>
    <row r="1" spans="1:32" ht="28.5" x14ac:dyDescent="0.45">
      <c r="A1" s="242" t="s">
        <v>159</v>
      </c>
      <c r="B1" s="242"/>
      <c r="C1" s="242"/>
      <c r="D1" s="242"/>
      <c r="E1" s="242"/>
      <c r="F1" s="242"/>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row>
    <row r="2" spans="1:32" ht="27.75" customHeight="1" x14ac:dyDescent="0.25">
      <c r="A2" s="274" t="s">
        <v>21</v>
      </c>
      <c r="B2" s="274"/>
      <c r="C2" s="274"/>
      <c r="D2" s="274"/>
      <c r="E2" s="274"/>
      <c r="F2" s="274"/>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row>
    <row r="3" spans="1:32" ht="18.75" customHeight="1" x14ac:dyDescent="0.25">
      <c r="A3" s="177" t="s">
        <v>69</v>
      </c>
      <c r="B3" s="177"/>
      <c r="C3" s="177"/>
      <c r="D3" s="177"/>
      <c r="E3" s="177"/>
      <c r="F3" s="177"/>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row>
    <row r="4" spans="1:32" ht="27" customHeight="1" x14ac:dyDescent="0.25">
      <c r="A4" s="167"/>
      <c r="B4" s="168" t="s">
        <v>0</v>
      </c>
      <c r="C4" s="168"/>
      <c r="D4" s="167" t="s">
        <v>1</v>
      </c>
      <c r="E4" s="168" t="s">
        <v>2</v>
      </c>
      <c r="F4" s="276" t="s">
        <v>58</v>
      </c>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row>
    <row r="5" spans="1:32" x14ac:dyDescent="0.25">
      <c r="A5" s="167"/>
      <c r="B5" s="168"/>
      <c r="C5" s="168"/>
      <c r="D5" s="167"/>
      <c r="E5" s="168"/>
      <c r="F5" s="277"/>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row>
    <row r="6" spans="1:32" ht="47.25" x14ac:dyDescent="0.25">
      <c r="A6" s="166" t="s">
        <v>4</v>
      </c>
      <c r="B6" s="241" t="s">
        <v>64</v>
      </c>
      <c r="C6" s="241"/>
      <c r="D6" s="110" t="s">
        <v>142</v>
      </c>
      <c r="E6" s="110" t="s">
        <v>138</v>
      </c>
      <c r="F6" s="114" t="s">
        <v>59</v>
      </c>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row>
    <row r="7" spans="1:32" ht="37.5" customHeight="1" x14ac:dyDescent="0.25">
      <c r="A7" s="166"/>
      <c r="B7" s="241" t="s">
        <v>112</v>
      </c>
      <c r="C7" s="241"/>
      <c r="D7" s="112" t="s">
        <v>22</v>
      </c>
      <c r="E7" s="159" t="s">
        <v>114</v>
      </c>
      <c r="F7" s="114" t="s">
        <v>59</v>
      </c>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row>
    <row r="8" spans="1:32" ht="58.5" customHeight="1" x14ac:dyDescent="0.25">
      <c r="A8" s="166"/>
      <c r="B8" s="237" t="s">
        <v>111</v>
      </c>
      <c r="C8" s="238"/>
      <c r="D8" s="112" t="s">
        <v>14</v>
      </c>
      <c r="E8" s="110" t="s">
        <v>115</v>
      </c>
      <c r="F8" s="114" t="s">
        <v>59</v>
      </c>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row>
    <row r="9" spans="1:32" ht="23.25" customHeight="1" x14ac:dyDescent="0.25">
      <c r="A9" s="166" t="s">
        <v>45</v>
      </c>
      <c r="B9" s="241" t="s">
        <v>113</v>
      </c>
      <c r="C9" s="241"/>
      <c r="D9" s="112"/>
      <c r="E9" s="128" t="s">
        <v>116</v>
      </c>
      <c r="F9" s="114" t="s">
        <v>59</v>
      </c>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row>
    <row r="10" spans="1:32" ht="138.75" customHeight="1" x14ac:dyDescent="0.25">
      <c r="A10" s="166"/>
      <c r="B10" s="237" t="s">
        <v>131</v>
      </c>
      <c r="C10" s="238"/>
      <c r="D10" s="110" t="s">
        <v>133</v>
      </c>
      <c r="E10" s="113" t="s">
        <v>140</v>
      </c>
      <c r="F10" s="114">
        <v>61.11</v>
      </c>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row>
    <row r="11" spans="1:32" ht="6.75" customHeight="1" x14ac:dyDescent="0.25">
      <c r="A11" s="127"/>
      <c r="B11" s="127"/>
      <c r="C11" s="127"/>
      <c r="D11" s="116"/>
      <c r="E11" s="117"/>
      <c r="F11" s="117"/>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row>
    <row r="12" spans="1:32" ht="15.75" x14ac:dyDescent="0.25">
      <c r="A12" s="127"/>
      <c r="B12" s="127"/>
      <c r="C12" s="127"/>
      <c r="D12" s="127"/>
      <c r="E12" s="118" t="s">
        <v>74</v>
      </c>
      <c r="F12" s="119">
        <f>F10</f>
        <v>61.11</v>
      </c>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row>
    <row r="13" spans="1:32" ht="15.75" x14ac:dyDescent="0.25">
      <c r="A13" s="127"/>
      <c r="B13" s="127"/>
      <c r="C13" s="127"/>
      <c r="D13" s="127"/>
      <c r="E13" s="156" t="s">
        <v>62</v>
      </c>
      <c r="F13" s="121">
        <v>0.2</v>
      </c>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row>
    <row r="14" spans="1:32" ht="21" customHeight="1" x14ac:dyDescent="0.25">
      <c r="A14" s="127"/>
      <c r="B14" s="127"/>
      <c r="C14" s="127"/>
      <c r="D14" s="127"/>
      <c r="E14" s="122" t="s">
        <v>73</v>
      </c>
      <c r="F14" s="119">
        <f>F13*F12+F12</f>
        <v>73.331999999999994</v>
      </c>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row>
    <row r="15" spans="1:32" x14ac:dyDescent="0.25">
      <c r="A15" s="108"/>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row>
    <row r="16" spans="1:32" x14ac:dyDescent="0.25">
      <c r="A16" s="108"/>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row>
    <row r="17" spans="1:32" x14ac:dyDescent="0.25">
      <c r="A17" s="108"/>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row>
    <row r="18" spans="1:32" x14ac:dyDescent="0.25">
      <c r="A18" s="108"/>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row>
    <row r="19" spans="1:32" x14ac:dyDescent="0.25">
      <c r="A19" s="108"/>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row>
    <row r="20" spans="1:32" x14ac:dyDescent="0.25">
      <c r="A20" s="108"/>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row>
    <row r="21" spans="1:32" x14ac:dyDescent="0.25">
      <c r="A21" s="108"/>
      <c r="B21" s="108"/>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row>
    <row r="22" spans="1:32" x14ac:dyDescent="0.25">
      <c r="A22" s="108"/>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row>
    <row r="23" spans="1:32" x14ac:dyDescent="0.25">
      <c r="A23" s="108"/>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row>
    <row r="24" spans="1:32" x14ac:dyDescent="0.25">
      <c r="A24" s="108"/>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row>
    <row r="25" spans="1:32" x14ac:dyDescent="0.25">
      <c r="A25" s="108"/>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row>
    <row r="26" spans="1:32" x14ac:dyDescent="0.25">
      <c r="A26" s="108"/>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row>
    <row r="27" spans="1:32" x14ac:dyDescent="0.25">
      <c r="A27" s="108"/>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row>
    <row r="28" spans="1:32" x14ac:dyDescent="0.25">
      <c r="A28" s="108"/>
      <c r="B28" s="108"/>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row>
    <row r="29" spans="1:32" x14ac:dyDescent="0.25">
      <c r="A29" s="108"/>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row>
    <row r="30" spans="1:32" x14ac:dyDescent="0.25">
      <c r="A30" s="108"/>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row>
    <row r="31" spans="1:32" x14ac:dyDescent="0.25">
      <c r="A31" s="108"/>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row>
    <row r="32" spans="1:32" x14ac:dyDescent="0.25">
      <c r="A32" s="108"/>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row>
    <row r="33" spans="1:32" x14ac:dyDescent="0.25">
      <c r="A33" s="108"/>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row>
    <row r="34" spans="1:32" x14ac:dyDescent="0.25">
      <c r="A34" s="108"/>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row>
    <row r="35" spans="1:32" x14ac:dyDescent="0.25">
      <c r="A35" s="108"/>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row>
    <row r="36" spans="1:32" x14ac:dyDescent="0.25">
      <c r="A36" s="108"/>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row>
    <row r="37" spans="1:32" x14ac:dyDescent="0.25">
      <c r="A37" s="108"/>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row>
    <row r="38" spans="1:32" x14ac:dyDescent="0.25">
      <c r="A38" s="108"/>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row>
    <row r="39" spans="1:32" x14ac:dyDescent="0.25">
      <c r="A39" s="108"/>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row>
    <row r="40" spans="1:32" x14ac:dyDescent="0.25">
      <c r="A40" s="108"/>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row>
    <row r="41" spans="1:32" x14ac:dyDescent="0.25">
      <c r="A41" s="108"/>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row>
    <row r="42" spans="1:32" x14ac:dyDescent="0.25">
      <c r="A42" s="108"/>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row>
    <row r="43" spans="1:32" x14ac:dyDescent="0.25">
      <c r="A43" s="108"/>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row>
    <row r="44" spans="1:32" x14ac:dyDescent="0.25">
      <c r="A44" s="108"/>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row>
    <row r="45" spans="1:32" x14ac:dyDescent="0.25">
      <c r="A45" s="108"/>
      <c r="B45" s="108"/>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row>
    <row r="46" spans="1:32" x14ac:dyDescent="0.25">
      <c r="A46" s="108"/>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row>
    <row r="47" spans="1:32" x14ac:dyDescent="0.25">
      <c r="A47" s="108"/>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row>
    <row r="48" spans="1:32" x14ac:dyDescent="0.25">
      <c r="A48" s="108"/>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row>
    <row r="49" spans="1:32" x14ac:dyDescent="0.25">
      <c r="A49" s="108"/>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row>
    <row r="50" spans="1:32" x14ac:dyDescent="0.25">
      <c r="A50" s="108"/>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row>
    <row r="51" spans="1:32" x14ac:dyDescent="0.25">
      <c r="A51" s="108"/>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row>
    <row r="52" spans="1:32" x14ac:dyDescent="0.25">
      <c r="A52" s="108"/>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row>
    <row r="53" spans="1:32" x14ac:dyDescent="0.25">
      <c r="A53" s="108"/>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row>
    <row r="54" spans="1:32" x14ac:dyDescent="0.25">
      <c r="A54" s="108"/>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row>
    <row r="55" spans="1:32" x14ac:dyDescent="0.25">
      <c r="A55" s="108"/>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row>
    <row r="56" spans="1:32" x14ac:dyDescent="0.25">
      <c r="A56" s="108"/>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row>
    <row r="57" spans="1:32" x14ac:dyDescent="0.25">
      <c r="A57" s="108"/>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row>
    <row r="58" spans="1:32" x14ac:dyDescent="0.25">
      <c r="A58" s="108"/>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row>
    <row r="59" spans="1:32" x14ac:dyDescent="0.25">
      <c r="A59" s="108"/>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row>
    <row r="60" spans="1:32" x14ac:dyDescent="0.25">
      <c r="A60" s="108"/>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row>
    <row r="61" spans="1:32" x14ac:dyDescent="0.25">
      <c r="A61" s="108"/>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row>
    <row r="62" spans="1:32" x14ac:dyDescent="0.25">
      <c r="A62" s="108"/>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row>
    <row r="63" spans="1:32" x14ac:dyDescent="0.25">
      <c r="A63" s="108"/>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row>
    <row r="64" spans="1:32" x14ac:dyDescent="0.25">
      <c r="A64" s="108"/>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row>
    <row r="65" spans="1:32" x14ac:dyDescent="0.25">
      <c r="A65" s="108"/>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row>
    <row r="66" spans="1:32" x14ac:dyDescent="0.25">
      <c r="A66" s="108"/>
      <c r="B66" s="108"/>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row>
    <row r="67" spans="1:32" x14ac:dyDescent="0.25">
      <c r="A67" s="108"/>
      <c r="B67" s="108"/>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row>
    <row r="68" spans="1:32" x14ac:dyDescent="0.25">
      <c r="A68" s="108"/>
      <c r="B68" s="108"/>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row>
    <row r="69" spans="1:32" x14ac:dyDescent="0.25">
      <c r="A69" s="108"/>
      <c r="B69" s="108"/>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row>
    <row r="70" spans="1:32" x14ac:dyDescent="0.25">
      <c r="A70" s="108"/>
      <c r="B70" s="108"/>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row>
    <row r="71" spans="1:32" x14ac:dyDescent="0.25">
      <c r="A71" s="108"/>
      <c r="B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row>
    <row r="72" spans="1:32" x14ac:dyDescent="0.25">
      <c r="A72" s="108"/>
      <c r="B72" s="108"/>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row>
    <row r="73" spans="1:32" x14ac:dyDescent="0.25">
      <c r="A73" s="108"/>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row>
    <row r="74" spans="1:32" x14ac:dyDescent="0.25">
      <c r="A74" s="108"/>
      <c r="B74" s="108"/>
      <c r="C74" s="108"/>
      <c r="D74" s="108"/>
      <c r="E74" s="108"/>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row>
    <row r="75" spans="1:32" x14ac:dyDescent="0.25">
      <c r="A75" s="108"/>
      <c r="B75" s="108"/>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row>
    <row r="76" spans="1:32" x14ac:dyDescent="0.25">
      <c r="A76" s="108"/>
      <c r="B76" s="108"/>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row>
    <row r="77" spans="1:32" x14ac:dyDescent="0.25">
      <c r="A77" s="108"/>
      <c r="B77" s="108"/>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row>
    <row r="78" spans="1:32" x14ac:dyDescent="0.25">
      <c r="A78" s="108"/>
      <c r="B78" s="108"/>
      <c r="C78" s="108"/>
      <c r="D78" s="108"/>
      <c r="E78" s="108"/>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row>
    <row r="79" spans="1:32" x14ac:dyDescent="0.25">
      <c r="A79" s="108"/>
      <c r="B79" s="108"/>
      <c r="C79" s="108"/>
      <c r="D79" s="108"/>
      <c r="E79" s="108"/>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row>
    <row r="80" spans="1:32" x14ac:dyDescent="0.25">
      <c r="A80" s="108"/>
      <c r="B80" s="108"/>
      <c r="C80" s="108"/>
      <c r="D80" s="108"/>
      <c r="E80" s="108"/>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row>
    <row r="81" spans="1:32" x14ac:dyDescent="0.25">
      <c r="A81" s="108"/>
      <c r="B81" s="108"/>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row>
    <row r="82" spans="1:32" x14ac:dyDescent="0.25">
      <c r="A82" s="108"/>
      <c r="B82" s="108"/>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row>
    <row r="83" spans="1:32" x14ac:dyDescent="0.25">
      <c r="A83" s="108"/>
      <c r="B83" s="108"/>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row>
    <row r="84" spans="1:32" x14ac:dyDescent="0.25">
      <c r="A84" s="108"/>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row>
    <row r="85" spans="1:32" x14ac:dyDescent="0.25">
      <c r="A85" s="108"/>
      <c r="B85" s="108"/>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row>
    <row r="86" spans="1:32" x14ac:dyDescent="0.25">
      <c r="A86" s="108"/>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row>
    <row r="87" spans="1:32" x14ac:dyDescent="0.25">
      <c r="A87" s="108"/>
      <c r="B87" s="108"/>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row>
    <row r="88" spans="1:32" x14ac:dyDescent="0.25">
      <c r="A88" s="108"/>
      <c r="B88" s="108"/>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row>
    <row r="89" spans="1:32" x14ac:dyDescent="0.25">
      <c r="A89" s="108"/>
      <c r="B89" s="108"/>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row>
    <row r="90" spans="1:32" x14ac:dyDescent="0.25">
      <c r="A90" s="108"/>
      <c r="B90" s="108"/>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row>
    <row r="91" spans="1:32" x14ac:dyDescent="0.25">
      <c r="A91" s="108"/>
      <c r="B91" s="108"/>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row>
    <row r="92" spans="1:32" x14ac:dyDescent="0.25">
      <c r="A92" s="108"/>
      <c r="B92" s="108"/>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row>
    <row r="93" spans="1:32" x14ac:dyDescent="0.25">
      <c r="A93" s="108"/>
      <c r="B93" s="108"/>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row>
    <row r="94" spans="1:32" x14ac:dyDescent="0.25">
      <c r="A94" s="108"/>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row>
    <row r="95" spans="1:32" x14ac:dyDescent="0.25">
      <c r="A95" s="108"/>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row>
    <row r="96" spans="1:32" x14ac:dyDescent="0.25">
      <c r="A96" s="108"/>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row>
    <row r="97" spans="1:32" x14ac:dyDescent="0.25">
      <c r="A97" s="108"/>
      <c r="B97" s="108"/>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row>
    <row r="98" spans="1:32" x14ac:dyDescent="0.25">
      <c r="A98" s="108"/>
      <c r="B98" s="108"/>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row>
    <row r="99" spans="1:32" x14ac:dyDescent="0.25">
      <c r="A99" s="108"/>
      <c r="B99" s="108"/>
      <c r="C99" s="108"/>
      <c r="D99" s="108"/>
      <c r="E99" s="108"/>
      <c r="F99" s="108"/>
      <c r="G99" s="108"/>
      <c r="H99" s="108"/>
      <c r="I99" s="108"/>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row>
    <row r="100" spans="1:32" x14ac:dyDescent="0.25">
      <c r="A100" s="108"/>
      <c r="B100" s="108"/>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8"/>
    </row>
    <row r="101" spans="1:32" x14ac:dyDescent="0.25">
      <c r="A101" s="108"/>
      <c r="B101" s="108"/>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row>
    <row r="102" spans="1:32" x14ac:dyDescent="0.25">
      <c r="A102" s="108"/>
      <c r="B102" s="108"/>
      <c r="C102" s="108"/>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108"/>
      <c r="Z102" s="108"/>
      <c r="AA102" s="108"/>
      <c r="AB102" s="108"/>
      <c r="AC102" s="108"/>
      <c r="AD102" s="108"/>
      <c r="AE102" s="108"/>
      <c r="AF102" s="108"/>
    </row>
    <row r="103" spans="1:32" x14ac:dyDescent="0.25">
      <c r="A103" s="108"/>
      <c r="B103" s="108"/>
      <c r="C103" s="108"/>
      <c r="D103" s="108"/>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8"/>
      <c r="AD103" s="108"/>
      <c r="AE103" s="108"/>
      <c r="AF103" s="108"/>
    </row>
    <row r="104" spans="1:32" x14ac:dyDescent="0.25">
      <c r="A104" s="108"/>
      <c r="B104" s="108"/>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row>
    <row r="105" spans="1:32" x14ac:dyDescent="0.25">
      <c r="A105" s="108"/>
      <c r="B105" s="108"/>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8"/>
      <c r="AC105" s="108"/>
      <c r="AD105" s="108"/>
      <c r="AE105" s="108"/>
      <c r="AF105" s="108"/>
    </row>
    <row r="106" spans="1:32" x14ac:dyDescent="0.25">
      <c r="A106" s="108"/>
      <c r="B106" s="108"/>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row>
    <row r="107" spans="1:32" x14ac:dyDescent="0.25">
      <c r="A107" s="108"/>
      <c r="B107" s="108"/>
      <c r="C107" s="108"/>
      <c r="D107" s="108"/>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row>
    <row r="108" spans="1:32" x14ac:dyDescent="0.25">
      <c r="A108" s="108"/>
      <c r="B108" s="108"/>
      <c r="C108" s="108"/>
      <c r="D108" s="108"/>
      <c r="E108" s="108"/>
      <c r="F108" s="108"/>
      <c r="G108" s="108"/>
      <c r="H108" s="108"/>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8"/>
    </row>
    <row r="109" spans="1:32" x14ac:dyDescent="0.25">
      <c r="A109" s="108"/>
      <c r="B109" s="108"/>
      <c r="C109" s="108"/>
      <c r="D109" s="108"/>
      <c r="E109" s="108"/>
      <c r="F109" s="108"/>
      <c r="G109" s="108"/>
      <c r="H109" s="108"/>
      <c r="I109" s="108"/>
      <c r="J109" s="108"/>
      <c r="K109" s="108"/>
      <c r="L109" s="108"/>
      <c r="M109" s="108"/>
      <c r="N109" s="108"/>
      <c r="O109" s="108"/>
      <c r="P109" s="108"/>
      <c r="Q109" s="108"/>
      <c r="R109" s="108"/>
      <c r="S109" s="108"/>
      <c r="T109" s="108"/>
      <c r="U109" s="108"/>
      <c r="V109" s="108"/>
      <c r="W109" s="108"/>
      <c r="X109" s="108"/>
      <c r="Y109" s="108"/>
      <c r="Z109" s="108"/>
      <c r="AA109" s="108"/>
      <c r="AB109" s="108"/>
      <c r="AC109" s="108"/>
      <c r="AD109" s="108"/>
      <c r="AE109" s="108"/>
      <c r="AF109" s="108"/>
    </row>
    <row r="110" spans="1:32" x14ac:dyDescent="0.25">
      <c r="A110" s="108"/>
      <c r="B110" s="108"/>
      <c r="C110" s="108"/>
      <c r="D110" s="108"/>
      <c r="E110" s="108"/>
      <c r="F110" s="108"/>
      <c r="G110" s="108"/>
      <c r="H110" s="108"/>
      <c r="I110" s="108"/>
      <c r="J110" s="108"/>
      <c r="K110" s="108"/>
      <c r="L110" s="108"/>
      <c r="M110" s="108"/>
      <c r="N110" s="108"/>
      <c r="O110" s="108"/>
      <c r="P110" s="108"/>
      <c r="Q110" s="108"/>
      <c r="R110" s="108"/>
      <c r="S110" s="108"/>
      <c r="T110" s="108"/>
      <c r="U110" s="108"/>
      <c r="V110" s="108"/>
      <c r="W110" s="108"/>
      <c r="X110" s="108"/>
      <c r="Y110" s="108"/>
      <c r="Z110" s="108"/>
      <c r="AA110" s="108"/>
      <c r="AB110" s="108"/>
      <c r="AC110" s="108"/>
      <c r="AD110" s="108"/>
      <c r="AE110" s="108"/>
      <c r="AF110" s="108"/>
    </row>
    <row r="111" spans="1:32" x14ac:dyDescent="0.25">
      <c r="A111" s="108"/>
      <c r="B111" s="108"/>
      <c r="C111" s="108"/>
      <c r="D111" s="108"/>
      <c r="E111" s="108"/>
      <c r="F111" s="108"/>
      <c r="G111" s="108"/>
      <c r="H111" s="108"/>
      <c r="I111" s="108"/>
      <c r="J111" s="108"/>
      <c r="K111" s="108"/>
      <c r="L111" s="108"/>
      <c r="M111" s="108"/>
      <c r="N111" s="108"/>
      <c r="O111" s="108"/>
      <c r="P111" s="108"/>
      <c r="Q111" s="108"/>
      <c r="R111" s="108"/>
      <c r="S111" s="108"/>
      <c r="T111" s="108"/>
      <c r="U111" s="108"/>
      <c r="V111" s="108"/>
      <c r="W111" s="108"/>
      <c r="X111" s="108"/>
      <c r="Y111" s="108"/>
      <c r="Z111" s="108"/>
      <c r="AA111" s="108"/>
      <c r="AB111" s="108"/>
      <c r="AC111" s="108"/>
      <c r="AD111" s="108"/>
      <c r="AE111" s="108"/>
      <c r="AF111" s="108"/>
    </row>
    <row r="112" spans="1:32" x14ac:dyDescent="0.25">
      <c r="A112" s="108"/>
      <c r="B112" s="108"/>
      <c r="C112" s="108"/>
      <c r="D112" s="108"/>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row>
    <row r="113" spans="1:32" x14ac:dyDescent="0.25">
      <c r="A113" s="108"/>
      <c r="B113" s="108"/>
      <c r="C113" s="108"/>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c r="AA113" s="108"/>
      <c r="AB113" s="108"/>
      <c r="AC113" s="108"/>
      <c r="AD113" s="108"/>
      <c r="AE113" s="108"/>
      <c r="AF113" s="108"/>
    </row>
    <row r="114" spans="1:32" x14ac:dyDescent="0.25">
      <c r="A114" s="108"/>
      <c r="B114" s="108"/>
      <c r="C114" s="10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c r="AA114" s="108"/>
      <c r="AB114" s="108"/>
      <c r="AC114" s="108"/>
      <c r="AD114" s="108"/>
      <c r="AE114" s="108"/>
      <c r="AF114" s="108"/>
    </row>
    <row r="115" spans="1:32" x14ac:dyDescent="0.25">
      <c r="A115" s="108"/>
      <c r="B115" s="108"/>
      <c r="C115" s="108"/>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row>
    <row r="116" spans="1:32" x14ac:dyDescent="0.25">
      <c r="A116" s="108"/>
      <c r="B116" s="108"/>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row>
    <row r="117" spans="1:32" x14ac:dyDescent="0.25">
      <c r="A117" s="108"/>
      <c r="B117" s="108"/>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row>
    <row r="118" spans="1:32" x14ac:dyDescent="0.25">
      <c r="A118" s="108"/>
      <c r="B118" s="108"/>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row>
    <row r="119" spans="1:32" x14ac:dyDescent="0.25">
      <c r="A119" s="108"/>
      <c r="B119" s="108"/>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row>
    <row r="120" spans="1:32" x14ac:dyDescent="0.25">
      <c r="A120" s="108"/>
      <c r="B120" s="108"/>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row>
    <row r="121" spans="1:32" x14ac:dyDescent="0.25">
      <c r="A121" s="108"/>
      <c r="B121" s="108"/>
      <c r="C121" s="108"/>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c r="AA121" s="108"/>
      <c r="AB121" s="108"/>
      <c r="AC121" s="108"/>
      <c r="AD121" s="108"/>
      <c r="AE121" s="108"/>
      <c r="AF121" s="108"/>
    </row>
    <row r="122" spans="1:32" x14ac:dyDescent="0.25">
      <c r="A122" s="108"/>
      <c r="B122" s="108"/>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row>
    <row r="123" spans="1:32" x14ac:dyDescent="0.25">
      <c r="A123" s="108"/>
      <c r="B123" s="108"/>
      <c r="C123" s="108"/>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8"/>
    </row>
    <row r="124" spans="1:32" x14ac:dyDescent="0.25">
      <c r="A124" s="108"/>
      <c r="B124" s="108"/>
      <c r="C124" s="108"/>
      <c r="D124" s="108"/>
      <c r="E124" s="108"/>
      <c r="F124" s="108"/>
      <c r="G124" s="108"/>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8"/>
      <c r="AE124" s="108"/>
      <c r="AF124" s="108"/>
    </row>
    <row r="125" spans="1:32" x14ac:dyDescent="0.25">
      <c r="A125" s="108"/>
      <c r="B125" s="108"/>
      <c r="C125" s="108"/>
      <c r="D125" s="108"/>
      <c r="E125" s="108"/>
      <c r="F125" s="108"/>
      <c r="G125" s="108"/>
      <c r="H125" s="108"/>
      <c r="I125" s="108"/>
      <c r="J125" s="108"/>
      <c r="K125" s="108"/>
      <c r="L125" s="108"/>
      <c r="M125" s="108"/>
      <c r="N125" s="108"/>
      <c r="O125" s="108"/>
      <c r="P125" s="108"/>
      <c r="Q125" s="108"/>
      <c r="R125" s="108"/>
      <c r="S125" s="108"/>
      <c r="T125" s="108"/>
      <c r="U125" s="108"/>
      <c r="V125" s="108"/>
      <c r="W125" s="108"/>
      <c r="X125" s="108"/>
      <c r="Y125" s="108"/>
      <c r="Z125" s="108"/>
      <c r="AA125" s="108"/>
      <c r="AB125" s="108"/>
      <c r="AC125" s="108"/>
      <c r="AD125" s="108"/>
      <c r="AE125" s="108"/>
      <c r="AF125" s="108"/>
    </row>
    <row r="126" spans="1:32" x14ac:dyDescent="0.25">
      <c r="A126" s="108"/>
      <c r="B126" s="108"/>
      <c r="C126" s="108"/>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c r="AA126" s="108"/>
      <c r="AB126" s="108"/>
      <c r="AC126" s="108"/>
      <c r="AD126" s="108"/>
      <c r="AE126" s="108"/>
      <c r="AF126" s="108"/>
    </row>
    <row r="127" spans="1:32" x14ac:dyDescent="0.25">
      <c r="A127" s="108"/>
      <c r="B127" s="108"/>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8"/>
    </row>
    <row r="128" spans="1:32" x14ac:dyDescent="0.25">
      <c r="A128" s="108"/>
      <c r="B128" s="108"/>
      <c r="C128" s="108"/>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row>
    <row r="129" spans="1:32" x14ac:dyDescent="0.25">
      <c r="A129" s="108"/>
      <c r="B129" s="108"/>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8"/>
    </row>
    <row r="130" spans="1:32" x14ac:dyDescent="0.25">
      <c r="A130" s="108"/>
      <c r="B130" s="108"/>
      <c r="C130" s="108"/>
      <c r="D130" s="108"/>
      <c r="E130" s="108"/>
      <c r="F130" s="108"/>
      <c r="G130" s="108"/>
      <c r="H130" s="108"/>
      <c r="I130" s="108"/>
      <c r="J130" s="108"/>
      <c r="K130" s="108"/>
      <c r="L130" s="108"/>
      <c r="M130" s="108"/>
      <c r="N130" s="108"/>
      <c r="O130" s="108"/>
      <c r="P130" s="108"/>
      <c r="Q130" s="108"/>
      <c r="R130" s="108"/>
      <c r="S130" s="108"/>
      <c r="T130" s="108"/>
      <c r="U130" s="108"/>
      <c r="V130" s="108"/>
      <c r="W130" s="108"/>
      <c r="X130" s="108"/>
      <c r="Y130" s="108"/>
      <c r="Z130" s="108"/>
      <c r="AA130" s="108"/>
      <c r="AB130" s="108"/>
      <c r="AC130" s="108"/>
      <c r="AD130" s="108"/>
      <c r="AE130" s="108"/>
      <c r="AF130" s="108"/>
    </row>
    <row r="131" spans="1:32" x14ac:dyDescent="0.25">
      <c r="A131" s="108"/>
      <c r="B131" s="108"/>
      <c r="C131" s="108"/>
      <c r="D131" s="108"/>
      <c r="E131" s="108"/>
      <c r="F131" s="108"/>
      <c r="G131" s="108"/>
      <c r="H131" s="108"/>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8"/>
    </row>
    <row r="132" spans="1:32" x14ac:dyDescent="0.25">
      <c r="A132" s="108"/>
      <c r="B132" s="108"/>
      <c r="C132" s="108"/>
      <c r="D132" s="108"/>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8"/>
      <c r="AD132" s="108"/>
      <c r="AE132" s="108"/>
      <c r="AF132" s="108"/>
    </row>
    <row r="133" spans="1:32" x14ac:dyDescent="0.25">
      <c r="A133" s="108"/>
      <c r="B133" s="108"/>
      <c r="C133" s="108"/>
      <c r="D133" s="108"/>
      <c r="E133" s="108"/>
      <c r="F133" s="108"/>
      <c r="G133" s="108"/>
      <c r="H133" s="108"/>
      <c r="I133" s="108"/>
      <c r="J133" s="108"/>
      <c r="K133" s="108"/>
      <c r="L133" s="108"/>
      <c r="M133" s="108"/>
      <c r="N133" s="108"/>
      <c r="O133" s="108"/>
      <c r="P133" s="108"/>
      <c r="Q133" s="108"/>
      <c r="R133" s="108"/>
      <c r="S133" s="108"/>
      <c r="T133" s="108"/>
      <c r="U133" s="108"/>
      <c r="V133" s="108"/>
      <c r="W133" s="108"/>
      <c r="X133" s="108"/>
      <c r="Y133" s="108"/>
      <c r="Z133" s="108"/>
      <c r="AA133" s="108"/>
      <c r="AB133" s="108"/>
      <c r="AC133" s="108"/>
      <c r="AD133" s="108"/>
      <c r="AE133" s="108"/>
      <c r="AF133" s="108"/>
    </row>
    <row r="134" spans="1:32" x14ac:dyDescent="0.25">
      <c r="A134" s="108"/>
      <c r="B134" s="108"/>
      <c r="C134" s="108"/>
      <c r="D134" s="108"/>
      <c r="E134" s="108"/>
      <c r="F134" s="108"/>
      <c r="G134" s="108"/>
      <c r="H134" s="108"/>
      <c r="I134" s="108"/>
      <c r="J134" s="108"/>
      <c r="K134" s="108"/>
      <c r="L134" s="108"/>
      <c r="M134" s="108"/>
      <c r="N134" s="108"/>
      <c r="O134" s="108"/>
      <c r="P134" s="108"/>
      <c r="Q134" s="108"/>
      <c r="R134" s="108"/>
      <c r="S134" s="108"/>
      <c r="T134" s="108"/>
      <c r="U134" s="108"/>
      <c r="V134" s="108"/>
      <c r="W134" s="108"/>
      <c r="X134" s="108"/>
      <c r="Y134" s="108"/>
      <c r="Z134" s="108"/>
      <c r="AA134" s="108"/>
      <c r="AB134" s="108"/>
      <c r="AC134" s="108"/>
      <c r="AD134" s="108"/>
      <c r="AE134" s="108"/>
      <c r="AF134" s="108"/>
    </row>
    <row r="135" spans="1:32" x14ac:dyDescent="0.25">
      <c r="A135" s="108"/>
      <c r="B135" s="108"/>
      <c r="C135" s="108"/>
      <c r="D135" s="108"/>
      <c r="E135" s="108"/>
      <c r="F135" s="108"/>
      <c r="G135" s="108"/>
      <c r="H135" s="108"/>
      <c r="I135" s="108"/>
      <c r="J135" s="108"/>
      <c r="K135" s="108"/>
      <c r="L135" s="108"/>
      <c r="M135" s="108"/>
      <c r="N135" s="108"/>
      <c r="O135" s="108"/>
      <c r="P135" s="108"/>
      <c r="Q135" s="108"/>
      <c r="R135" s="108"/>
      <c r="S135" s="108"/>
      <c r="T135" s="108"/>
      <c r="U135" s="108"/>
      <c r="V135" s="108"/>
      <c r="W135" s="108"/>
      <c r="X135" s="108"/>
      <c r="Y135" s="108"/>
      <c r="Z135" s="108"/>
      <c r="AA135" s="108"/>
      <c r="AB135" s="108"/>
      <c r="AC135" s="108"/>
      <c r="AD135" s="108"/>
      <c r="AE135" s="108"/>
      <c r="AF135" s="108"/>
    </row>
    <row r="136" spans="1:32" x14ac:dyDescent="0.25">
      <c r="A136" s="108"/>
      <c r="B136" s="108"/>
      <c r="C136" s="108"/>
      <c r="D136" s="108"/>
      <c r="E136" s="108"/>
      <c r="F136" s="108"/>
      <c r="G136" s="108"/>
      <c r="H136" s="108"/>
      <c r="I136" s="108"/>
      <c r="J136" s="108"/>
      <c r="K136" s="108"/>
      <c r="L136" s="108"/>
      <c r="M136" s="108"/>
      <c r="N136" s="108"/>
      <c r="O136" s="108"/>
      <c r="P136" s="108"/>
      <c r="Q136" s="108"/>
      <c r="R136" s="108"/>
      <c r="S136" s="108"/>
      <c r="T136" s="108"/>
      <c r="U136" s="108"/>
      <c r="V136" s="108"/>
      <c r="W136" s="108"/>
      <c r="X136" s="108"/>
      <c r="Y136" s="108"/>
      <c r="Z136" s="108"/>
      <c r="AA136" s="108"/>
      <c r="AB136" s="108"/>
      <c r="AC136" s="108"/>
      <c r="AD136" s="108"/>
      <c r="AE136" s="108"/>
      <c r="AF136" s="108"/>
    </row>
    <row r="137" spans="1:32" x14ac:dyDescent="0.25">
      <c r="A137" s="108"/>
      <c r="B137" s="108"/>
      <c r="C137" s="108"/>
      <c r="D137" s="108"/>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108"/>
      <c r="AD137" s="108"/>
      <c r="AE137" s="108"/>
      <c r="AF137" s="108"/>
    </row>
    <row r="138" spans="1:32" x14ac:dyDescent="0.25">
      <c r="A138" s="108"/>
      <c r="B138" s="108"/>
      <c r="C138" s="108"/>
      <c r="D138" s="108"/>
      <c r="E138" s="108"/>
      <c r="F138" s="108"/>
      <c r="G138" s="108"/>
      <c r="H138" s="108"/>
      <c r="I138" s="108"/>
      <c r="J138" s="108"/>
      <c r="K138" s="108"/>
      <c r="L138" s="108"/>
      <c r="M138" s="108"/>
      <c r="N138" s="108"/>
      <c r="O138" s="108"/>
      <c r="P138" s="108"/>
      <c r="Q138" s="108"/>
      <c r="R138" s="108"/>
      <c r="S138" s="108"/>
      <c r="T138" s="108"/>
      <c r="U138" s="108"/>
      <c r="V138" s="108"/>
      <c r="W138" s="108"/>
      <c r="X138" s="108"/>
      <c r="Y138" s="108"/>
      <c r="Z138" s="108"/>
      <c r="AA138" s="108"/>
      <c r="AB138" s="108"/>
      <c r="AC138" s="108"/>
      <c r="AD138" s="108"/>
      <c r="AE138" s="108"/>
      <c r="AF138" s="108"/>
    </row>
    <row r="139" spans="1:32" x14ac:dyDescent="0.25">
      <c r="A139" s="108"/>
      <c r="B139" s="108"/>
      <c r="C139" s="108"/>
      <c r="D139" s="108"/>
      <c r="E139" s="108"/>
      <c r="F139" s="108"/>
      <c r="G139" s="108"/>
      <c r="H139" s="108"/>
      <c r="I139" s="108"/>
      <c r="J139" s="108"/>
      <c r="K139" s="108"/>
      <c r="L139" s="108"/>
      <c r="M139" s="108"/>
      <c r="N139" s="108"/>
      <c r="O139" s="108"/>
      <c r="P139" s="108"/>
      <c r="Q139" s="108"/>
      <c r="R139" s="108"/>
      <c r="S139" s="108"/>
      <c r="T139" s="108"/>
      <c r="U139" s="108"/>
      <c r="V139" s="108"/>
      <c r="W139" s="108"/>
      <c r="X139" s="108"/>
      <c r="Y139" s="108"/>
      <c r="Z139" s="108"/>
      <c r="AA139" s="108"/>
      <c r="AB139" s="108"/>
      <c r="AC139" s="108"/>
      <c r="AD139" s="108"/>
      <c r="AE139" s="108"/>
      <c r="AF139" s="108"/>
    </row>
    <row r="140" spans="1:32" x14ac:dyDescent="0.25">
      <c r="A140" s="108"/>
      <c r="B140" s="108"/>
      <c r="C140" s="108"/>
      <c r="D140" s="108"/>
      <c r="E140" s="108"/>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row>
    <row r="141" spans="1:32" x14ac:dyDescent="0.25">
      <c r="A141" s="108"/>
      <c r="B141" s="108"/>
      <c r="C141" s="108"/>
      <c r="D141" s="108"/>
      <c r="E141" s="108"/>
      <c r="F141" s="108"/>
      <c r="G141" s="108"/>
      <c r="H141" s="108"/>
      <c r="I141" s="108"/>
      <c r="J141" s="108"/>
      <c r="K141" s="108"/>
      <c r="L141" s="108"/>
      <c r="M141" s="108"/>
      <c r="N141" s="108"/>
      <c r="O141" s="108"/>
      <c r="P141" s="108"/>
      <c r="Q141" s="108"/>
      <c r="R141" s="108"/>
      <c r="S141" s="108"/>
      <c r="T141" s="108"/>
      <c r="U141" s="108"/>
      <c r="V141" s="108"/>
      <c r="W141" s="108"/>
      <c r="X141" s="108"/>
      <c r="Y141" s="108"/>
      <c r="Z141" s="108"/>
      <c r="AA141" s="108"/>
      <c r="AB141" s="108"/>
      <c r="AC141" s="108"/>
      <c r="AD141" s="108"/>
      <c r="AE141" s="108"/>
      <c r="AF141" s="108"/>
    </row>
    <row r="142" spans="1:32" x14ac:dyDescent="0.25">
      <c r="A142" s="108"/>
      <c r="B142" s="108"/>
      <c r="C142" s="108"/>
      <c r="D142" s="108"/>
      <c r="E142" s="108"/>
      <c r="F142" s="108"/>
      <c r="G142" s="108"/>
      <c r="H142" s="108"/>
      <c r="I142" s="108"/>
      <c r="J142" s="108"/>
      <c r="K142" s="108"/>
      <c r="L142" s="108"/>
      <c r="M142" s="108"/>
      <c r="N142" s="108"/>
      <c r="O142" s="108"/>
      <c r="P142" s="108"/>
      <c r="Q142" s="108"/>
      <c r="R142" s="108"/>
      <c r="S142" s="108"/>
      <c r="T142" s="108"/>
      <c r="U142" s="108"/>
      <c r="V142" s="108"/>
      <c r="W142" s="108"/>
      <c r="X142" s="108"/>
      <c r="Y142" s="108"/>
      <c r="Z142" s="108"/>
      <c r="AA142" s="108"/>
      <c r="AB142" s="108"/>
      <c r="AC142" s="108"/>
      <c r="AD142" s="108"/>
      <c r="AE142" s="108"/>
      <c r="AF142" s="108"/>
    </row>
    <row r="143" spans="1:32" x14ac:dyDescent="0.25">
      <c r="A143" s="108"/>
      <c r="B143" s="108"/>
      <c r="C143" s="108"/>
      <c r="D143" s="108"/>
      <c r="E143" s="108"/>
      <c r="F143" s="108"/>
      <c r="G143" s="108"/>
      <c r="H143" s="108"/>
      <c r="I143" s="108"/>
      <c r="J143" s="108"/>
      <c r="K143" s="108"/>
      <c r="L143" s="108"/>
      <c r="M143" s="108"/>
      <c r="N143" s="108"/>
      <c r="O143" s="108"/>
      <c r="P143" s="108"/>
      <c r="Q143" s="108"/>
      <c r="R143" s="108"/>
      <c r="S143" s="108"/>
      <c r="T143" s="108"/>
      <c r="U143" s="108"/>
      <c r="V143" s="108"/>
      <c r="W143" s="108"/>
      <c r="X143" s="108"/>
      <c r="Y143" s="108"/>
      <c r="Z143" s="108"/>
      <c r="AA143" s="108"/>
      <c r="AB143" s="108"/>
      <c r="AC143" s="108"/>
      <c r="AD143" s="108"/>
      <c r="AE143" s="108"/>
      <c r="AF143" s="108"/>
    </row>
    <row r="144" spans="1:32" x14ac:dyDescent="0.25">
      <c r="A144" s="108"/>
      <c r="B144" s="108"/>
      <c r="C144" s="108"/>
      <c r="D144" s="108"/>
      <c r="E144" s="108"/>
      <c r="F144" s="108"/>
      <c r="G144" s="108"/>
      <c r="H144" s="108"/>
      <c r="I144" s="108"/>
      <c r="J144" s="108"/>
      <c r="K144" s="108"/>
      <c r="L144" s="108"/>
      <c r="M144" s="108"/>
      <c r="N144" s="108"/>
      <c r="O144" s="108"/>
      <c r="P144" s="108"/>
      <c r="Q144" s="108"/>
      <c r="R144" s="108"/>
      <c r="S144" s="108"/>
      <c r="T144" s="108"/>
      <c r="U144" s="108"/>
      <c r="V144" s="108"/>
      <c r="W144" s="108"/>
      <c r="X144" s="108"/>
      <c r="Y144" s="108"/>
      <c r="Z144" s="108"/>
      <c r="AA144" s="108"/>
      <c r="AB144" s="108"/>
      <c r="AC144" s="108"/>
      <c r="AD144" s="108"/>
      <c r="AE144" s="108"/>
      <c r="AF144" s="108"/>
    </row>
    <row r="145" spans="1:32" x14ac:dyDescent="0.25">
      <c r="A145" s="108"/>
      <c r="B145" s="108"/>
      <c r="C145" s="108"/>
      <c r="D145" s="108"/>
      <c r="E145" s="108"/>
      <c r="F145" s="108"/>
      <c r="G145" s="108"/>
      <c r="H145" s="108"/>
      <c r="I145" s="108"/>
      <c r="J145" s="108"/>
      <c r="K145" s="108"/>
      <c r="L145" s="108"/>
      <c r="M145" s="108"/>
      <c r="N145" s="108"/>
      <c r="O145" s="108"/>
      <c r="P145" s="108"/>
      <c r="Q145" s="108"/>
      <c r="R145" s="108"/>
      <c r="S145" s="108"/>
      <c r="T145" s="108"/>
      <c r="U145" s="108"/>
      <c r="V145" s="108"/>
      <c r="W145" s="108"/>
      <c r="X145" s="108"/>
      <c r="Y145" s="108"/>
      <c r="Z145" s="108"/>
      <c r="AA145" s="108"/>
      <c r="AB145" s="108"/>
      <c r="AC145" s="108"/>
      <c r="AD145" s="108"/>
      <c r="AE145" s="108"/>
      <c r="AF145" s="108"/>
    </row>
    <row r="146" spans="1:32" x14ac:dyDescent="0.25">
      <c r="A146" s="108"/>
      <c r="B146" s="108"/>
      <c r="C146" s="108"/>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108"/>
      <c r="Z146" s="108"/>
      <c r="AA146" s="108"/>
      <c r="AB146" s="108"/>
      <c r="AC146" s="108"/>
      <c r="AD146" s="108"/>
      <c r="AE146" s="108"/>
      <c r="AF146" s="108"/>
    </row>
    <row r="147" spans="1:32" x14ac:dyDescent="0.25">
      <c r="A147" s="108"/>
      <c r="B147" s="108"/>
      <c r="C147" s="108"/>
      <c r="D147" s="108"/>
      <c r="E147" s="108"/>
      <c r="F147" s="108"/>
      <c r="G147" s="108"/>
      <c r="H147" s="108"/>
      <c r="I147" s="108"/>
      <c r="J147" s="108"/>
      <c r="K147" s="108"/>
      <c r="L147" s="108"/>
      <c r="M147" s="108"/>
      <c r="N147" s="108"/>
      <c r="O147" s="108"/>
      <c r="P147" s="108"/>
      <c r="Q147" s="108"/>
      <c r="R147" s="108"/>
      <c r="S147" s="108"/>
      <c r="T147" s="108"/>
      <c r="U147" s="108"/>
      <c r="V147" s="108"/>
      <c r="W147" s="108"/>
      <c r="X147" s="108"/>
      <c r="Y147" s="108"/>
      <c r="Z147" s="108"/>
      <c r="AA147" s="108"/>
      <c r="AB147" s="108"/>
      <c r="AC147" s="108"/>
      <c r="AD147" s="108"/>
      <c r="AE147" s="108"/>
      <c r="AF147" s="108"/>
    </row>
    <row r="148" spans="1:32" x14ac:dyDescent="0.25">
      <c r="A148" s="108"/>
      <c r="B148" s="108"/>
      <c r="C148" s="108"/>
      <c r="D148" s="108"/>
      <c r="E148" s="108"/>
      <c r="F148" s="108"/>
      <c r="G148" s="108"/>
      <c r="H148" s="108"/>
      <c r="I148" s="108"/>
      <c r="J148" s="108"/>
      <c r="K148" s="108"/>
      <c r="L148" s="108"/>
      <c r="M148" s="108"/>
      <c r="N148" s="108"/>
      <c r="O148" s="108"/>
      <c r="P148" s="108"/>
      <c r="Q148" s="108"/>
      <c r="R148" s="108"/>
      <c r="S148" s="108"/>
      <c r="T148" s="108"/>
      <c r="U148" s="108"/>
      <c r="V148" s="108"/>
      <c r="W148" s="108"/>
      <c r="X148" s="108"/>
      <c r="Y148" s="108"/>
      <c r="Z148" s="108"/>
      <c r="AA148" s="108"/>
      <c r="AB148" s="108"/>
      <c r="AC148" s="108"/>
      <c r="AD148" s="108"/>
      <c r="AE148" s="108"/>
      <c r="AF148" s="108"/>
    </row>
    <row r="149" spans="1:32" x14ac:dyDescent="0.25">
      <c r="A149" s="108"/>
      <c r="B149" s="108"/>
      <c r="C149" s="108"/>
      <c r="D149" s="108"/>
      <c r="E149" s="108"/>
      <c r="F149" s="108"/>
      <c r="G149" s="108"/>
      <c r="H149" s="108"/>
      <c r="I149" s="108"/>
      <c r="J149" s="108"/>
      <c r="K149" s="108"/>
      <c r="L149" s="108"/>
      <c r="M149" s="108"/>
      <c r="N149" s="108"/>
      <c r="O149" s="108"/>
      <c r="P149" s="108"/>
      <c r="Q149" s="108"/>
      <c r="R149" s="108"/>
      <c r="S149" s="108"/>
      <c r="T149" s="108"/>
      <c r="U149" s="108"/>
      <c r="V149" s="108"/>
      <c r="W149" s="108"/>
      <c r="X149" s="108"/>
      <c r="Y149" s="108"/>
      <c r="Z149" s="108"/>
      <c r="AA149" s="108"/>
      <c r="AB149" s="108"/>
      <c r="AC149" s="108"/>
      <c r="AD149" s="108"/>
      <c r="AE149" s="108"/>
      <c r="AF149" s="108"/>
    </row>
    <row r="150" spans="1:32" x14ac:dyDescent="0.25">
      <c r="A150" s="108"/>
      <c r="B150" s="108"/>
      <c r="C150" s="108"/>
      <c r="D150" s="108"/>
      <c r="E150" s="108"/>
      <c r="F150" s="108"/>
      <c r="G150" s="108"/>
      <c r="H150" s="108"/>
      <c r="I150" s="108"/>
      <c r="J150" s="108"/>
      <c r="K150" s="108"/>
      <c r="L150" s="108"/>
      <c r="M150" s="108"/>
      <c r="N150" s="108"/>
      <c r="O150" s="108"/>
      <c r="P150" s="108"/>
      <c r="Q150" s="108"/>
      <c r="R150" s="108"/>
      <c r="S150" s="108"/>
      <c r="T150" s="108"/>
      <c r="U150" s="108"/>
      <c r="V150" s="108"/>
      <c r="W150" s="108"/>
      <c r="X150" s="108"/>
      <c r="Y150" s="108"/>
      <c r="Z150" s="108"/>
      <c r="AA150" s="108"/>
      <c r="AB150" s="108"/>
      <c r="AC150" s="108"/>
      <c r="AD150" s="108"/>
      <c r="AE150" s="108"/>
      <c r="AF150" s="108"/>
    </row>
    <row r="151" spans="1:32" x14ac:dyDescent="0.25">
      <c r="A151" s="108"/>
      <c r="B151" s="108"/>
      <c r="C151" s="108"/>
      <c r="D151" s="108"/>
      <c r="E151" s="108"/>
      <c r="F151" s="108"/>
      <c r="G151" s="108"/>
      <c r="H151" s="108"/>
      <c r="I151" s="108"/>
      <c r="J151" s="108"/>
      <c r="K151" s="108"/>
      <c r="L151" s="108"/>
      <c r="M151" s="108"/>
      <c r="N151" s="108"/>
      <c r="O151" s="108"/>
      <c r="P151" s="108"/>
      <c r="Q151" s="108"/>
      <c r="R151" s="108"/>
      <c r="S151" s="108"/>
      <c r="T151" s="108"/>
      <c r="U151" s="108"/>
      <c r="V151" s="108"/>
      <c r="W151" s="108"/>
      <c r="X151" s="108"/>
      <c r="Y151" s="108"/>
      <c r="Z151" s="108"/>
      <c r="AA151" s="108"/>
      <c r="AB151" s="108"/>
      <c r="AC151" s="108"/>
      <c r="AD151" s="108"/>
      <c r="AE151" s="108"/>
      <c r="AF151" s="108"/>
    </row>
    <row r="152" spans="1:32" x14ac:dyDescent="0.25">
      <c r="A152" s="108"/>
      <c r="B152" s="108"/>
      <c r="C152" s="108"/>
      <c r="D152" s="108"/>
      <c r="E152" s="108"/>
      <c r="F152" s="108"/>
      <c r="G152" s="108"/>
      <c r="H152" s="108"/>
      <c r="I152" s="108"/>
      <c r="J152" s="108"/>
      <c r="K152" s="108"/>
      <c r="L152" s="108"/>
      <c r="M152" s="108"/>
      <c r="N152" s="108"/>
      <c r="O152" s="108"/>
      <c r="P152" s="108"/>
      <c r="Q152" s="108"/>
      <c r="R152" s="108"/>
      <c r="S152" s="108"/>
      <c r="T152" s="108"/>
      <c r="U152" s="108"/>
      <c r="V152" s="108"/>
      <c r="W152" s="108"/>
      <c r="X152" s="108"/>
      <c r="Y152" s="108"/>
      <c r="Z152" s="108"/>
      <c r="AA152" s="108"/>
      <c r="AB152" s="108"/>
      <c r="AC152" s="108"/>
      <c r="AD152" s="108"/>
      <c r="AE152" s="108"/>
      <c r="AF152" s="108"/>
    </row>
    <row r="153" spans="1:32" x14ac:dyDescent="0.25">
      <c r="A153" s="108"/>
      <c r="B153" s="108"/>
      <c r="C153" s="108"/>
      <c r="D153" s="108"/>
      <c r="E153" s="108"/>
      <c r="F153" s="108"/>
      <c r="G153" s="108"/>
      <c r="H153" s="108"/>
      <c r="I153" s="108"/>
      <c r="J153" s="108"/>
      <c r="K153" s="108"/>
      <c r="L153" s="108"/>
      <c r="M153" s="108"/>
      <c r="N153" s="108"/>
      <c r="O153" s="108"/>
      <c r="P153" s="108"/>
      <c r="Q153" s="108"/>
      <c r="R153" s="108"/>
      <c r="S153" s="108"/>
      <c r="T153" s="108"/>
      <c r="U153" s="108"/>
      <c r="V153" s="108"/>
      <c r="W153" s="108"/>
      <c r="X153" s="108"/>
      <c r="Y153" s="108"/>
      <c r="Z153" s="108"/>
      <c r="AA153" s="108"/>
      <c r="AB153" s="108"/>
      <c r="AC153" s="108"/>
      <c r="AD153" s="108"/>
      <c r="AE153" s="108"/>
      <c r="AF153" s="108"/>
    </row>
    <row r="154" spans="1:32" x14ac:dyDescent="0.25">
      <c r="A154" s="108"/>
      <c r="B154" s="108"/>
      <c r="C154" s="108"/>
      <c r="D154" s="108"/>
      <c r="E154" s="108"/>
      <c r="F154" s="108"/>
      <c r="G154" s="108"/>
      <c r="H154" s="108"/>
      <c r="I154" s="108"/>
      <c r="J154" s="108"/>
      <c r="K154" s="108"/>
      <c r="L154" s="108"/>
      <c r="M154" s="108"/>
      <c r="N154" s="108"/>
      <c r="O154" s="108"/>
      <c r="P154" s="108"/>
      <c r="Q154" s="108"/>
      <c r="R154" s="108"/>
      <c r="S154" s="108"/>
      <c r="T154" s="108"/>
      <c r="U154" s="108"/>
      <c r="V154" s="108"/>
      <c r="W154" s="108"/>
      <c r="X154" s="108"/>
      <c r="Y154" s="108"/>
      <c r="Z154" s="108"/>
      <c r="AA154" s="108"/>
      <c r="AB154" s="108"/>
      <c r="AC154" s="108"/>
      <c r="AD154" s="108"/>
      <c r="AE154" s="108"/>
      <c r="AF154" s="108"/>
    </row>
    <row r="155" spans="1:32" x14ac:dyDescent="0.25">
      <c r="A155" s="108"/>
      <c r="B155" s="108"/>
      <c r="C155" s="108"/>
      <c r="D155" s="108"/>
      <c r="E155" s="108"/>
      <c r="F155" s="108"/>
      <c r="G155" s="108"/>
      <c r="H155" s="108"/>
      <c r="I155" s="108"/>
      <c r="J155" s="108"/>
      <c r="K155" s="108"/>
      <c r="L155" s="108"/>
      <c r="M155" s="108"/>
      <c r="N155" s="108"/>
      <c r="O155" s="108"/>
      <c r="P155" s="108"/>
      <c r="Q155" s="108"/>
      <c r="R155" s="108"/>
      <c r="S155" s="108"/>
      <c r="T155" s="108"/>
      <c r="U155" s="108"/>
      <c r="V155" s="108"/>
      <c r="W155" s="108"/>
      <c r="X155" s="108"/>
      <c r="Y155" s="108"/>
      <c r="Z155" s="108"/>
      <c r="AA155" s="108"/>
      <c r="AB155" s="108"/>
      <c r="AC155" s="108"/>
      <c r="AD155" s="108"/>
      <c r="AE155" s="108"/>
      <c r="AF155" s="108"/>
    </row>
    <row r="156" spans="1:32" x14ac:dyDescent="0.25">
      <c r="A156" s="108"/>
      <c r="B156" s="108"/>
      <c r="C156" s="108"/>
      <c r="D156" s="108"/>
      <c r="E156" s="108"/>
      <c r="F156" s="108"/>
      <c r="G156" s="108"/>
      <c r="H156" s="108"/>
      <c r="I156" s="108"/>
      <c r="J156" s="108"/>
      <c r="K156" s="108"/>
      <c r="L156" s="108"/>
      <c r="M156" s="108"/>
      <c r="N156" s="108"/>
      <c r="O156" s="108"/>
      <c r="P156" s="108"/>
      <c r="Q156" s="108"/>
      <c r="R156" s="108"/>
      <c r="S156" s="108"/>
      <c r="T156" s="108"/>
      <c r="U156" s="108"/>
      <c r="V156" s="108"/>
      <c r="W156" s="108"/>
      <c r="X156" s="108"/>
      <c r="Y156" s="108"/>
      <c r="Z156" s="108"/>
      <c r="AA156" s="108"/>
      <c r="AB156" s="108"/>
      <c r="AC156" s="108"/>
      <c r="AD156" s="108"/>
      <c r="AE156" s="108"/>
      <c r="AF156" s="108"/>
    </row>
    <row r="157" spans="1:32" x14ac:dyDescent="0.25">
      <c r="A157" s="108"/>
      <c r="B157" s="108"/>
      <c r="C157" s="108"/>
      <c r="D157" s="108"/>
      <c r="E157" s="108"/>
      <c r="F157" s="108"/>
      <c r="G157" s="108"/>
      <c r="H157" s="108"/>
      <c r="I157" s="108"/>
      <c r="J157" s="108"/>
      <c r="K157" s="108"/>
      <c r="L157" s="108"/>
      <c r="M157" s="108"/>
      <c r="N157" s="108"/>
      <c r="O157" s="108"/>
      <c r="P157" s="108"/>
      <c r="Q157" s="108"/>
      <c r="R157" s="108"/>
      <c r="S157" s="108"/>
      <c r="T157" s="108"/>
      <c r="U157" s="108"/>
      <c r="V157" s="108"/>
      <c r="W157" s="108"/>
      <c r="X157" s="108"/>
      <c r="Y157" s="108"/>
      <c r="Z157" s="108"/>
      <c r="AA157" s="108"/>
      <c r="AB157" s="108"/>
      <c r="AC157" s="108"/>
      <c r="AD157" s="108"/>
      <c r="AE157" s="108"/>
      <c r="AF157" s="108"/>
    </row>
    <row r="158" spans="1:32" x14ac:dyDescent="0.25">
      <c r="A158" s="108"/>
      <c r="B158" s="108"/>
      <c r="C158" s="108"/>
      <c r="D158" s="108"/>
      <c r="E158" s="108"/>
      <c r="F158" s="108"/>
      <c r="G158" s="108"/>
      <c r="H158" s="108"/>
      <c r="I158" s="108"/>
      <c r="J158" s="108"/>
      <c r="K158" s="108"/>
      <c r="L158" s="108"/>
      <c r="M158" s="108"/>
      <c r="N158" s="108"/>
      <c r="O158" s="108"/>
      <c r="P158" s="108"/>
      <c r="Q158" s="108"/>
      <c r="R158" s="108"/>
      <c r="S158" s="108"/>
      <c r="T158" s="108"/>
      <c r="U158" s="108"/>
      <c r="V158" s="108"/>
      <c r="W158" s="108"/>
      <c r="X158" s="108"/>
      <c r="Y158" s="108"/>
      <c r="Z158" s="108"/>
      <c r="AA158" s="108"/>
      <c r="AB158" s="108"/>
      <c r="AC158" s="108"/>
      <c r="AD158" s="108"/>
      <c r="AE158" s="108"/>
      <c r="AF158" s="108"/>
    </row>
    <row r="159" spans="1:32" x14ac:dyDescent="0.25">
      <c r="A159" s="108"/>
      <c r="B159" s="108"/>
      <c r="C159" s="108"/>
      <c r="D159" s="108"/>
      <c r="E159" s="108"/>
      <c r="F159" s="108"/>
      <c r="G159" s="108"/>
      <c r="H159" s="108"/>
      <c r="I159" s="108"/>
      <c r="J159" s="108"/>
      <c r="K159" s="108"/>
      <c r="L159" s="108"/>
      <c r="M159" s="108"/>
      <c r="N159" s="108"/>
      <c r="O159" s="108"/>
      <c r="P159" s="108"/>
      <c r="Q159" s="108"/>
      <c r="R159" s="108"/>
      <c r="S159" s="108"/>
      <c r="T159" s="108"/>
      <c r="U159" s="108"/>
      <c r="V159" s="108"/>
      <c r="W159" s="108"/>
      <c r="X159" s="108"/>
      <c r="Y159" s="108"/>
      <c r="Z159" s="108"/>
      <c r="AA159" s="108"/>
      <c r="AB159" s="108"/>
      <c r="AC159" s="108"/>
      <c r="AD159" s="108"/>
      <c r="AE159" s="108"/>
      <c r="AF159" s="108"/>
    </row>
    <row r="160" spans="1:32" x14ac:dyDescent="0.25">
      <c r="A160" s="108"/>
      <c r="B160" s="108"/>
      <c r="C160" s="108"/>
      <c r="D160" s="108"/>
      <c r="E160" s="108"/>
      <c r="F160" s="108"/>
      <c r="G160" s="108"/>
      <c r="H160" s="108"/>
      <c r="I160" s="108"/>
      <c r="J160" s="108"/>
      <c r="K160" s="108"/>
      <c r="L160" s="108"/>
      <c r="M160" s="108"/>
      <c r="N160" s="108"/>
      <c r="O160" s="108"/>
      <c r="P160" s="108"/>
      <c r="Q160" s="108"/>
      <c r="R160" s="108"/>
      <c r="S160" s="108"/>
      <c r="T160" s="108"/>
      <c r="U160" s="108"/>
      <c r="V160" s="108"/>
      <c r="W160" s="108"/>
      <c r="X160" s="108"/>
      <c r="Y160" s="108"/>
      <c r="Z160" s="108"/>
      <c r="AA160" s="108"/>
      <c r="AB160" s="108"/>
      <c r="AC160" s="108"/>
      <c r="AD160" s="108"/>
      <c r="AE160" s="108"/>
      <c r="AF160" s="108"/>
    </row>
    <row r="161" spans="1:32" x14ac:dyDescent="0.25">
      <c r="A161" s="108"/>
      <c r="B161" s="108"/>
      <c r="C161" s="108"/>
      <c r="D161" s="108"/>
      <c r="E161" s="108"/>
      <c r="F161" s="108"/>
      <c r="G161" s="108"/>
      <c r="H161" s="108"/>
      <c r="I161" s="108"/>
      <c r="J161" s="108"/>
      <c r="K161" s="108"/>
      <c r="L161" s="108"/>
      <c r="M161" s="108"/>
      <c r="N161" s="108"/>
      <c r="O161" s="108"/>
      <c r="P161" s="108"/>
      <c r="Q161" s="108"/>
      <c r="R161" s="108"/>
      <c r="S161" s="108"/>
      <c r="T161" s="108"/>
      <c r="U161" s="108"/>
      <c r="V161" s="108"/>
      <c r="W161" s="108"/>
      <c r="X161" s="108"/>
      <c r="Y161" s="108"/>
      <c r="Z161" s="108"/>
      <c r="AA161" s="108"/>
      <c r="AB161" s="108"/>
      <c r="AC161" s="108"/>
      <c r="AD161" s="108"/>
      <c r="AE161" s="108"/>
      <c r="AF161" s="108"/>
    </row>
    <row r="162" spans="1:32" x14ac:dyDescent="0.25">
      <c r="A162" s="108"/>
      <c r="B162" s="108"/>
      <c r="C162" s="108"/>
      <c r="D162" s="108"/>
      <c r="E162" s="108"/>
      <c r="F162" s="108"/>
      <c r="G162" s="108"/>
      <c r="H162" s="108"/>
      <c r="I162" s="108"/>
      <c r="J162" s="108"/>
      <c r="K162" s="108"/>
      <c r="L162" s="108"/>
      <c r="M162" s="108"/>
      <c r="N162" s="108"/>
      <c r="O162" s="108"/>
      <c r="P162" s="108"/>
      <c r="Q162" s="108"/>
      <c r="R162" s="108"/>
      <c r="S162" s="108"/>
      <c r="T162" s="108"/>
      <c r="U162" s="108"/>
      <c r="V162" s="108"/>
      <c r="W162" s="108"/>
      <c r="X162" s="108"/>
      <c r="Y162" s="108"/>
      <c r="Z162" s="108"/>
      <c r="AA162" s="108"/>
      <c r="AB162" s="108"/>
      <c r="AC162" s="108"/>
      <c r="AD162" s="108"/>
      <c r="AE162" s="108"/>
      <c r="AF162" s="108"/>
    </row>
    <row r="163" spans="1:32" x14ac:dyDescent="0.25">
      <c r="A163" s="108"/>
      <c r="B163" s="108"/>
      <c r="C163" s="108"/>
      <c r="D163" s="108"/>
      <c r="E163" s="108"/>
      <c r="F163" s="108"/>
      <c r="G163" s="108"/>
      <c r="H163" s="108"/>
      <c r="I163" s="108"/>
      <c r="J163" s="108"/>
      <c r="K163" s="108"/>
      <c r="L163" s="108"/>
      <c r="M163" s="108"/>
      <c r="N163" s="108"/>
      <c r="O163" s="108"/>
      <c r="P163" s="108"/>
      <c r="Q163" s="108"/>
      <c r="R163" s="108"/>
      <c r="S163" s="108"/>
      <c r="T163" s="108"/>
      <c r="U163" s="108"/>
      <c r="V163" s="108"/>
      <c r="W163" s="108"/>
      <c r="X163" s="108"/>
      <c r="Y163" s="108"/>
      <c r="Z163" s="108"/>
      <c r="AA163" s="108"/>
      <c r="AB163" s="108"/>
      <c r="AC163" s="108"/>
      <c r="AD163" s="108"/>
      <c r="AE163" s="108"/>
      <c r="AF163" s="108"/>
    </row>
    <row r="164" spans="1:32" x14ac:dyDescent="0.25">
      <c r="A164" s="108"/>
      <c r="B164" s="108"/>
      <c r="C164" s="108"/>
      <c r="D164" s="108"/>
      <c r="E164" s="108"/>
      <c r="F164" s="108"/>
      <c r="G164" s="108"/>
      <c r="H164" s="108"/>
      <c r="I164" s="108"/>
      <c r="J164" s="108"/>
      <c r="K164" s="108"/>
      <c r="L164" s="108"/>
      <c r="M164" s="108"/>
      <c r="N164" s="108"/>
      <c r="O164" s="108"/>
      <c r="P164" s="108"/>
      <c r="Q164" s="108"/>
      <c r="R164" s="108"/>
      <c r="S164" s="108"/>
      <c r="T164" s="108"/>
      <c r="U164" s="108"/>
      <c r="V164" s="108"/>
      <c r="W164" s="108"/>
      <c r="X164" s="108"/>
      <c r="Y164" s="108"/>
      <c r="Z164" s="108"/>
      <c r="AA164" s="108"/>
      <c r="AB164" s="108"/>
      <c r="AC164" s="108"/>
      <c r="AD164" s="108"/>
      <c r="AE164" s="108"/>
      <c r="AF164" s="108"/>
    </row>
    <row r="165" spans="1:32" x14ac:dyDescent="0.25">
      <c r="A165" s="108"/>
      <c r="B165" s="108"/>
      <c r="C165" s="108"/>
      <c r="D165" s="108"/>
      <c r="E165" s="108"/>
      <c r="F165" s="108"/>
      <c r="G165" s="108"/>
      <c r="H165" s="108"/>
      <c r="I165" s="108"/>
      <c r="J165" s="108"/>
      <c r="K165" s="108"/>
      <c r="L165" s="108"/>
      <c r="M165" s="108"/>
      <c r="N165" s="108"/>
      <c r="O165" s="108"/>
      <c r="P165" s="108"/>
      <c r="Q165" s="108"/>
      <c r="R165" s="108"/>
      <c r="S165" s="108"/>
      <c r="T165" s="108"/>
      <c r="U165" s="108"/>
      <c r="V165" s="108"/>
      <c r="W165" s="108"/>
      <c r="X165" s="108"/>
      <c r="Y165" s="108"/>
      <c r="Z165" s="108"/>
      <c r="AA165" s="108"/>
      <c r="AB165" s="108"/>
      <c r="AC165" s="108"/>
      <c r="AD165" s="108"/>
      <c r="AE165" s="108"/>
      <c r="AF165" s="108"/>
    </row>
    <row r="166" spans="1:32" x14ac:dyDescent="0.25">
      <c r="A166" s="108"/>
      <c r="B166" s="108"/>
      <c r="C166" s="108"/>
      <c r="D166" s="108"/>
      <c r="E166" s="108"/>
      <c r="F166" s="108"/>
      <c r="G166" s="108"/>
      <c r="H166" s="108"/>
      <c r="I166" s="108"/>
      <c r="J166" s="108"/>
      <c r="K166" s="108"/>
      <c r="L166" s="108"/>
      <c r="M166" s="108"/>
      <c r="N166" s="108"/>
      <c r="O166" s="108"/>
      <c r="P166" s="108"/>
      <c r="Q166" s="108"/>
      <c r="R166" s="108"/>
      <c r="S166" s="108"/>
      <c r="T166" s="108"/>
      <c r="U166" s="108"/>
      <c r="V166" s="108"/>
      <c r="W166" s="108"/>
      <c r="X166" s="108"/>
      <c r="Y166" s="108"/>
      <c r="Z166" s="108"/>
      <c r="AA166" s="108"/>
      <c r="AB166" s="108"/>
      <c r="AC166" s="108"/>
      <c r="AD166" s="108"/>
      <c r="AE166" s="108"/>
      <c r="AF166" s="108"/>
    </row>
    <row r="167" spans="1:32" x14ac:dyDescent="0.25">
      <c r="A167" s="108"/>
      <c r="B167" s="108"/>
      <c r="C167" s="108"/>
      <c r="D167" s="108"/>
      <c r="E167" s="108"/>
      <c r="F167" s="108"/>
      <c r="G167" s="108"/>
      <c r="H167" s="108"/>
      <c r="I167" s="108"/>
      <c r="J167" s="108"/>
      <c r="K167" s="108"/>
      <c r="L167" s="108"/>
      <c r="M167" s="108"/>
      <c r="N167" s="108"/>
      <c r="O167" s="108"/>
      <c r="P167" s="108"/>
      <c r="Q167" s="108"/>
      <c r="R167" s="108"/>
      <c r="S167" s="108"/>
      <c r="T167" s="108"/>
      <c r="U167" s="108"/>
      <c r="V167" s="108"/>
      <c r="W167" s="108"/>
      <c r="X167" s="108"/>
      <c r="Y167" s="108"/>
      <c r="Z167" s="108"/>
      <c r="AA167" s="108"/>
      <c r="AB167" s="108"/>
      <c r="AC167" s="108"/>
      <c r="AD167" s="108"/>
      <c r="AE167" s="108"/>
      <c r="AF167" s="108"/>
    </row>
    <row r="168" spans="1:32" x14ac:dyDescent="0.25">
      <c r="A168" s="108"/>
      <c r="B168" s="108"/>
      <c r="C168" s="108"/>
      <c r="D168" s="108"/>
      <c r="E168" s="108"/>
      <c r="F168" s="108"/>
      <c r="G168" s="108"/>
      <c r="H168" s="108"/>
      <c r="I168" s="108"/>
      <c r="J168" s="108"/>
      <c r="K168" s="108"/>
      <c r="L168" s="108"/>
      <c r="M168" s="108"/>
      <c r="N168" s="108"/>
      <c r="O168" s="108"/>
      <c r="P168" s="108"/>
      <c r="Q168" s="108"/>
      <c r="R168" s="108"/>
      <c r="S168" s="108"/>
      <c r="T168" s="108"/>
      <c r="U168" s="108"/>
      <c r="V168" s="108"/>
      <c r="W168" s="108"/>
      <c r="X168" s="108"/>
      <c r="Y168" s="108"/>
      <c r="Z168" s="108"/>
      <c r="AA168" s="108"/>
      <c r="AB168" s="108"/>
      <c r="AC168" s="108"/>
      <c r="AD168" s="108"/>
      <c r="AE168" s="108"/>
      <c r="AF168" s="108"/>
    </row>
    <row r="169" spans="1:32" x14ac:dyDescent="0.25">
      <c r="A169" s="108"/>
      <c r="B169" s="108"/>
      <c r="C169" s="108"/>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108"/>
      <c r="Z169" s="108"/>
      <c r="AA169" s="108"/>
      <c r="AB169" s="108"/>
      <c r="AC169" s="108"/>
      <c r="AD169" s="108"/>
      <c r="AE169" s="108"/>
      <c r="AF169" s="108"/>
    </row>
    <row r="170" spans="1:32" x14ac:dyDescent="0.25">
      <c r="A170" s="108"/>
      <c r="B170" s="108"/>
      <c r="C170" s="108"/>
      <c r="D170" s="108"/>
      <c r="E170" s="108"/>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row>
    <row r="171" spans="1:32" x14ac:dyDescent="0.25">
      <c r="A171" s="108"/>
      <c r="B171" s="108"/>
      <c r="C171" s="108"/>
      <c r="D171" s="108"/>
      <c r="E171" s="108"/>
      <c r="F171" s="108"/>
      <c r="G171" s="108"/>
      <c r="H171" s="108"/>
      <c r="I171" s="108"/>
      <c r="J171" s="108"/>
      <c r="K171" s="108"/>
      <c r="L171" s="108"/>
      <c r="M171" s="108"/>
      <c r="N171" s="108"/>
      <c r="O171" s="108"/>
      <c r="P171" s="108"/>
      <c r="Q171" s="108"/>
      <c r="R171" s="108"/>
      <c r="S171" s="108"/>
      <c r="T171" s="108"/>
      <c r="U171" s="108"/>
      <c r="V171" s="108"/>
      <c r="W171" s="108"/>
      <c r="X171" s="108"/>
      <c r="Y171" s="108"/>
      <c r="Z171" s="108"/>
      <c r="AA171" s="108"/>
      <c r="AB171" s="108"/>
      <c r="AC171" s="108"/>
      <c r="AD171" s="108"/>
      <c r="AE171" s="108"/>
      <c r="AF171" s="108"/>
    </row>
    <row r="172" spans="1:32" x14ac:dyDescent="0.25">
      <c r="A172" s="108"/>
      <c r="B172" s="108"/>
      <c r="C172" s="108"/>
      <c r="D172" s="108"/>
      <c r="E172" s="108"/>
      <c r="F172" s="108"/>
      <c r="G172" s="108"/>
      <c r="H172" s="108"/>
      <c r="I172" s="108"/>
      <c r="J172" s="108"/>
      <c r="K172" s="108"/>
      <c r="L172" s="108"/>
      <c r="M172" s="108"/>
      <c r="N172" s="108"/>
      <c r="O172" s="108"/>
      <c r="P172" s="108"/>
      <c r="Q172" s="108"/>
      <c r="R172" s="108"/>
      <c r="S172" s="108"/>
      <c r="T172" s="108"/>
      <c r="U172" s="108"/>
      <c r="V172" s="108"/>
      <c r="W172" s="108"/>
      <c r="X172" s="108"/>
      <c r="Y172" s="108"/>
      <c r="Z172" s="108"/>
      <c r="AA172" s="108"/>
      <c r="AB172" s="108"/>
      <c r="AC172" s="108"/>
      <c r="AD172" s="108"/>
      <c r="AE172" s="108"/>
      <c r="AF172" s="108"/>
    </row>
    <row r="173" spans="1:32" x14ac:dyDescent="0.25">
      <c r="A173" s="108"/>
      <c r="B173" s="108"/>
      <c r="C173" s="108"/>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row>
    <row r="174" spans="1:32" x14ac:dyDescent="0.25">
      <c r="A174" s="108"/>
      <c r="B174" s="108"/>
      <c r="C174" s="108"/>
      <c r="D174" s="108"/>
      <c r="E174" s="108"/>
      <c r="F174" s="108"/>
      <c r="G174" s="108"/>
      <c r="H174" s="108"/>
      <c r="I174" s="108"/>
      <c r="J174" s="108"/>
      <c r="K174" s="108"/>
      <c r="L174" s="108"/>
      <c r="M174" s="108"/>
      <c r="N174" s="108"/>
      <c r="O174" s="108"/>
      <c r="P174" s="108"/>
      <c r="Q174" s="108"/>
      <c r="R174" s="108"/>
      <c r="S174" s="108"/>
      <c r="T174" s="108"/>
      <c r="U174" s="108"/>
      <c r="V174" s="108"/>
      <c r="W174" s="108"/>
      <c r="X174" s="108"/>
      <c r="Y174" s="108"/>
      <c r="Z174" s="108"/>
      <c r="AA174" s="108"/>
      <c r="AB174" s="108"/>
      <c r="AC174" s="108"/>
      <c r="AD174" s="108"/>
      <c r="AE174" s="108"/>
      <c r="AF174" s="108"/>
    </row>
    <row r="175" spans="1:32" x14ac:dyDescent="0.25">
      <c r="A175" s="108"/>
      <c r="B175" s="108"/>
      <c r="C175" s="108"/>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108"/>
      <c r="Z175" s="108"/>
      <c r="AA175" s="108"/>
      <c r="AB175" s="108"/>
      <c r="AC175" s="108"/>
      <c r="AD175" s="108"/>
      <c r="AE175" s="108"/>
      <c r="AF175" s="108"/>
    </row>
    <row r="176" spans="1:32" x14ac:dyDescent="0.25">
      <c r="A176" s="108"/>
      <c r="B176" s="108"/>
      <c r="C176" s="108"/>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c r="AA176" s="108"/>
      <c r="AB176" s="108"/>
      <c r="AC176" s="108"/>
      <c r="AD176" s="108"/>
      <c r="AE176" s="108"/>
      <c r="AF176" s="108"/>
    </row>
    <row r="177" spans="1:32" x14ac:dyDescent="0.25">
      <c r="A177" s="108"/>
      <c r="B177" s="108"/>
      <c r="C177" s="108"/>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108"/>
      <c r="Z177" s="108"/>
      <c r="AA177" s="108"/>
      <c r="AB177" s="108"/>
      <c r="AC177" s="108"/>
      <c r="AD177" s="108"/>
      <c r="AE177" s="108"/>
      <c r="AF177" s="108"/>
    </row>
    <row r="178" spans="1:32" x14ac:dyDescent="0.25">
      <c r="A178" s="108"/>
      <c r="B178" s="108"/>
      <c r="C178" s="108"/>
      <c r="D178" s="108"/>
      <c r="E178" s="108"/>
      <c r="F178" s="108"/>
      <c r="G178" s="108"/>
      <c r="H178" s="108"/>
      <c r="I178" s="108"/>
      <c r="J178" s="108"/>
      <c r="K178" s="108"/>
      <c r="L178" s="108"/>
      <c r="M178" s="108"/>
      <c r="N178" s="108"/>
      <c r="O178" s="108"/>
      <c r="P178" s="108"/>
      <c r="Q178" s="108"/>
      <c r="R178" s="108"/>
      <c r="S178" s="108"/>
      <c r="T178" s="108"/>
      <c r="U178" s="108"/>
      <c r="V178" s="108"/>
      <c r="W178" s="108"/>
      <c r="X178" s="108"/>
      <c r="Y178" s="108"/>
      <c r="Z178" s="108"/>
      <c r="AA178" s="108"/>
      <c r="AB178" s="108"/>
      <c r="AC178" s="108"/>
      <c r="AD178" s="108"/>
      <c r="AE178" s="108"/>
      <c r="AF178" s="108"/>
    </row>
    <row r="179" spans="1:32" x14ac:dyDescent="0.25">
      <c r="A179" s="108"/>
      <c r="B179" s="108"/>
      <c r="C179" s="108"/>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c r="AA179" s="108"/>
      <c r="AB179" s="108"/>
      <c r="AC179" s="108"/>
      <c r="AD179" s="108"/>
      <c r="AE179" s="108"/>
      <c r="AF179" s="108"/>
    </row>
    <row r="180" spans="1:32" x14ac:dyDescent="0.25">
      <c r="A180" s="108"/>
      <c r="B180" s="108"/>
      <c r="C180" s="108"/>
      <c r="D180" s="108"/>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c r="AA180" s="108"/>
      <c r="AB180" s="108"/>
      <c r="AC180" s="108"/>
      <c r="AD180" s="108"/>
      <c r="AE180" s="108"/>
      <c r="AF180" s="108"/>
    </row>
    <row r="181" spans="1:32" x14ac:dyDescent="0.25">
      <c r="A181" s="108"/>
      <c r="B181" s="108"/>
      <c r="C181" s="108"/>
      <c r="D181" s="108"/>
      <c r="E181" s="108"/>
      <c r="F181" s="108"/>
      <c r="G181" s="108"/>
      <c r="H181" s="108"/>
      <c r="I181" s="108"/>
      <c r="J181" s="108"/>
      <c r="K181" s="108"/>
      <c r="L181" s="108"/>
      <c r="M181" s="108"/>
      <c r="N181" s="108"/>
      <c r="O181" s="108"/>
      <c r="P181" s="108"/>
      <c r="Q181" s="108"/>
      <c r="R181" s="108"/>
      <c r="S181" s="108"/>
      <c r="T181" s="108"/>
      <c r="U181" s="108"/>
      <c r="V181" s="108"/>
      <c r="W181" s="108"/>
      <c r="X181" s="108"/>
      <c r="Y181" s="108"/>
      <c r="Z181" s="108"/>
      <c r="AA181" s="108"/>
      <c r="AB181" s="108"/>
      <c r="AC181" s="108"/>
      <c r="AD181" s="108"/>
      <c r="AE181" s="108"/>
      <c r="AF181" s="108"/>
    </row>
    <row r="182" spans="1:32" x14ac:dyDescent="0.25">
      <c r="A182" s="108"/>
      <c r="B182" s="108"/>
      <c r="C182" s="108"/>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c r="AA182" s="108"/>
      <c r="AB182" s="108"/>
      <c r="AC182" s="108"/>
      <c r="AD182" s="108"/>
      <c r="AE182" s="108"/>
      <c r="AF182" s="108"/>
    </row>
    <row r="183" spans="1:32" x14ac:dyDescent="0.25">
      <c r="A183" s="108"/>
      <c r="B183" s="108"/>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108"/>
      <c r="Z183" s="108"/>
      <c r="AA183" s="108"/>
      <c r="AB183" s="108"/>
      <c r="AC183" s="108"/>
      <c r="AD183" s="108"/>
      <c r="AE183" s="108"/>
      <c r="AF183" s="108"/>
    </row>
    <row r="184" spans="1:32" x14ac:dyDescent="0.25">
      <c r="A184" s="108"/>
      <c r="B184" s="108"/>
      <c r="C184" s="108"/>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108"/>
      <c r="Z184" s="108"/>
      <c r="AA184" s="108"/>
      <c r="AB184" s="108"/>
      <c r="AC184" s="108"/>
      <c r="AD184" s="108"/>
      <c r="AE184" s="108"/>
      <c r="AF184" s="108"/>
    </row>
    <row r="185" spans="1:32" x14ac:dyDescent="0.25">
      <c r="A185" s="108"/>
      <c r="B185" s="108"/>
      <c r="C185" s="108"/>
      <c r="D185" s="108"/>
      <c r="E185" s="108"/>
      <c r="F185" s="108"/>
      <c r="G185" s="108"/>
      <c r="H185" s="108"/>
      <c r="I185" s="108"/>
      <c r="J185" s="108"/>
      <c r="K185" s="108"/>
      <c r="L185" s="108"/>
      <c r="M185" s="108"/>
      <c r="N185" s="108"/>
      <c r="O185" s="108"/>
      <c r="P185" s="108"/>
      <c r="Q185" s="108"/>
      <c r="R185" s="108"/>
      <c r="S185" s="108"/>
      <c r="T185" s="108"/>
      <c r="U185" s="108"/>
      <c r="V185" s="108"/>
      <c r="W185" s="108"/>
      <c r="X185" s="108"/>
      <c r="Y185" s="108"/>
      <c r="Z185" s="108"/>
      <c r="AA185" s="108"/>
      <c r="AB185" s="108"/>
      <c r="AC185" s="108"/>
      <c r="AD185" s="108"/>
      <c r="AE185" s="108"/>
      <c r="AF185" s="108"/>
    </row>
    <row r="186" spans="1:32" x14ac:dyDescent="0.25">
      <c r="A186" s="108"/>
      <c r="B186" s="108"/>
      <c r="C186" s="108"/>
      <c r="D186" s="108"/>
      <c r="E186" s="108"/>
      <c r="F186" s="108"/>
      <c r="G186" s="108"/>
      <c r="H186" s="108"/>
      <c r="I186" s="108"/>
      <c r="J186" s="108"/>
      <c r="K186" s="108"/>
      <c r="L186" s="108"/>
      <c r="M186" s="108"/>
      <c r="N186" s="108"/>
      <c r="O186" s="108"/>
      <c r="P186" s="108"/>
      <c r="Q186" s="108"/>
      <c r="R186" s="108"/>
      <c r="S186" s="108"/>
      <c r="T186" s="108"/>
      <c r="U186" s="108"/>
      <c r="V186" s="108"/>
      <c r="W186" s="108"/>
      <c r="X186" s="108"/>
      <c r="Y186" s="108"/>
      <c r="Z186" s="108"/>
      <c r="AA186" s="108"/>
      <c r="AB186" s="108"/>
      <c r="AC186" s="108"/>
      <c r="AD186" s="108"/>
      <c r="AE186" s="108"/>
      <c r="AF186" s="108"/>
    </row>
    <row r="187" spans="1:32" x14ac:dyDescent="0.25">
      <c r="A187" s="108"/>
      <c r="B187" s="108"/>
      <c r="C187" s="108"/>
      <c r="D187" s="108"/>
      <c r="E187" s="108"/>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row>
    <row r="188" spans="1:32" x14ac:dyDescent="0.25">
      <c r="A188" s="108"/>
      <c r="B188" s="108"/>
      <c r="C188" s="108"/>
      <c r="D188" s="108"/>
      <c r="E188" s="10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row>
    <row r="189" spans="1:32" x14ac:dyDescent="0.25">
      <c r="A189" s="108"/>
      <c r="B189" s="108"/>
      <c r="C189" s="108"/>
      <c r="D189" s="108"/>
      <c r="E189" s="108"/>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row>
    <row r="190" spans="1:32" x14ac:dyDescent="0.25">
      <c r="A190" s="108"/>
      <c r="B190" s="108"/>
      <c r="C190" s="108"/>
      <c r="D190" s="108"/>
      <c r="E190" s="108"/>
      <c r="F190" s="108"/>
      <c r="G190" s="108"/>
      <c r="H190" s="108"/>
      <c r="I190" s="108"/>
      <c r="J190" s="108"/>
      <c r="K190" s="108"/>
      <c r="L190" s="108"/>
      <c r="M190" s="108"/>
      <c r="N190" s="108"/>
      <c r="O190" s="108"/>
      <c r="P190" s="108"/>
      <c r="Q190" s="108"/>
      <c r="R190" s="108"/>
      <c r="S190" s="108"/>
      <c r="T190" s="108"/>
      <c r="U190" s="108"/>
      <c r="V190" s="108"/>
      <c r="W190" s="108"/>
      <c r="X190" s="108"/>
      <c r="Y190" s="108"/>
      <c r="Z190" s="108"/>
      <c r="AA190" s="108"/>
      <c r="AB190" s="108"/>
      <c r="AC190" s="108"/>
      <c r="AD190" s="108"/>
      <c r="AE190" s="108"/>
      <c r="AF190" s="108"/>
    </row>
    <row r="191" spans="1:32" x14ac:dyDescent="0.25">
      <c r="A191" s="108"/>
      <c r="B191" s="108"/>
      <c r="C191" s="108"/>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8"/>
      <c r="AF191" s="108"/>
    </row>
    <row r="192" spans="1:32" x14ac:dyDescent="0.25">
      <c r="A192" s="108"/>
      <c r="B192" s="108"/>
      <c r="C192" s="108"/>
      <c r="D192" s="108"/>
      <c r="E192" s="108"/>
      <c r="F192" s="108"/>
      <c r="G192" s="108"/>
      <c r="H192" s="108"/>
      <c r="I192" s="108"/>
      <c r="J192" s="108"/>
      <c r="K192" s="108"/>
      <c r="L192" s="108"/>
      <c r="M192" s="108"/>
      <c r="N192" s="108"/>
      <c r="O192" s="108"/>
      <c r="P192" s="108"/>
      <c r="Q192" s="108"/>
      <c r="R192" s="108"/>
      <c r="S192" s="108"/>
      <c r="T192" s="108"/>
      <c r="U192" s="108"/>
      <c r="V192" s="108"/>
      <c r="W192" s="108"/>
      <c r="X192" s="108"/>
      <c r="Y192" s="108"/>
      <c r="Z192" s="108"/>
      <c r="AA192" s="108"/>
      <c r="AB192" s="108"/>
      <c r="AC192" s="108"/>
      <c r="AD192" s="108"/>
      <c r="AE192" s="108"/>
      <c r="AF192" s="108"/>
    </row>
    <row r="193" spans="1:32" x14ac:dyDescent="0.25">
      <c r="A193" s="108"/>
      <c r="B193" s="108"/>
      <c r="C193" s="108"/>
      <c r="D193" s="108"/>
      <c r="E193" s="108"/>
      <c r="F193" s="108"/>
      <c r="G193" s="108"/>
      <c r="H193" s="108"/>
      <c r="I193" s="108"/>
      <c r="J193" s="108"/>
      <c r="K193" s="108"/>
      <c r="L193" s="108"/>
      <c r="M193" s="108"/>
      <c r="N193" s="108"/>
      <c r="O193" s="108"/>
      <c r="P193" s="108"/>
      <c r="Q193" s="108"/>
      <c r="R193" s="108"/>
      <c r="S193" s="108"/>
      <c r="T193" s="108"/>
      <c r="U193" s="108"/>
      <c r="V193" s="108"/>
      <c r="W193" s="108"/>
      <c r="X193" s="108"/>
      <c r="Y193" s="108"/>
      <c r="Z193" s="108"/>
      <c r="AA193" s="108"/>
      <c r="AB193" s="108"/>
      <c r="AC193" s="108"/>
      <c r="AD193" s="108"/>
      <c r="AE193" s="108"/>
      <c r="AF193" s="108"/>
    </row>
    <row r="194" spans="1:32" x14ac:dyDescent="0.25">
      <c r="A194" s="108"/>
      <c r="B194" s="108"/>
      <c r="C194" s="108"/>
      <c r="D194" s="108"/>
      <c r="E194" s="108"/>
      <c r="F194" s="108"/>
      <c r="G194" s="108"/>
      <c r="H194" s="108"/>
      <c r="I194" s="108"/>
      <c r="J194" s="108"/>
      <c r="K194" s="108"/>
      <c r="L194" s="108"/>
      <c r="M194" s="108"/>
      <c r="N194" s="108"/>
      <c r="O194" s="108"/>
      <c r="P194" s="108"/>
      <c r="Q194" s="108"/>
      <c r="R194" s="108"/>
      <c r="S194" s="108"/>
      <c r="T194" s="108"/>
      <c r="U194" s="108"/>
      <c r="V194" s="108"/>
      <c r="W194" s="108"/>
      <c r="X194" s="108"/>
      <c r="Y194" s="108"/>
      <c r="Z194" s="108"/>
      <c r="AA194" s="108"/>
      <c r="AB194" s="108"/>
      <c r="AC194" s="108"/>
      <c r="AD194" s="108"/>
      <c r="AE194" s="108"/>
      <c r="AF194" s="108"/>
    </row>
    <row r="195" spans="1:32" x14ac:dyDescent="0.25">
      <c r="A195" s="108"/>
      <c r="B195" s="108"/>
      <c r="C195" s="108"/>
      <c r="D195" s="108"/>
      <c r="E195" s="108"/>
      <c r="F195" s="108"/>
      <c r="G195" s="108"/>
      <c r="H195" s="108"/>
      <c r="I195" s="108"/>
      <c r="J195" s="108"/>
      <c r="K195" s="108"/>
      <c r="L195" s="108"/>
      <c r="M195" s="108"/>
      <c r="N195" s="108"/>
      <c r="O195" s="108"/>
      <c r="P195" s="108"/>
      <c r="Q195" s="108"/>
      <c r="R195" s="108"/>
      <c r="S195" s="108"/>
      <c r="T195" s="108"/>
      <c r="U195" s="108"/>
      <c r="V195" s="108"/>
      <c r="W195" s="108"/>
      <c r="X195" s="108"/>
      <c r="Y195" s="108"/>
      <c r="Z195" s="108"/>
      <c r="AA195" s="108"/>
      <c r="AB195" s="108"/>
      <c r="AC195" s="108"/>
      <c r="AD195" s="108"/>
      <c r="AE195" s="108"/>
      <c r="AF195" s="108"/>
    </row>
    <row r="196" spans="1:32" x14ac:dyDescent="0.25">
      <c r="A196" s="108"/>
      <c r="B196" s="108"/>
      <c r="C196" s="108"/>
      <c r="D196" s="108"/>
      <c r="E196" s="108"/>
      <c r="F196" s="108"/>
      <c r="G196" s="108"/>
      <c r="H196" s="108"/>
      <c r="I196" s="108"/>
      <c r="J196" s="108"/>
      <c r="K196" s="108"/>
      <c r="L196" s="108"/>
      <c r="M196" s="108"/>
      <c r="N196" s="108"/>
      <c r="O196" s="108"/>
      <c r="P196" s="108"/>
      <c r="Q196" s="108"/>
      <c r="R196" s="108"/>
      <c r="S196" s="108"/>
      <c r="T196" s="108"/>
      <c r="U196" s="108"/>
      <c r="V196" s="108"/>
      <c r="W196" s="108"/>
      <c r="X196" s="108"/>
      <c r="Y196" s="108"/>
      <c r="Z196" s="108"/>
      <c r="AA196" s="108"/>
      <c r="AB196" s="108"/>
      <c r="AC196" s="108"/>
      <c r="AD196" s="108"/>
      <c r="AE196" s="108"/>
      <c r="AF196" s="108"/>
    </row>
    <row r="197" spans="1:32" x14ac:dyDescent="0.25">
      <c r="A197" s="108"/>
      <c r="B197" s="108"/>
      <c r="C197" s="108"/>
      <c r="D197" s="108"/>
      <c r="E197" s="108"/>
      <c r="F197" s="108"/>
      <c r="G197" s="108"/>
      <c r="H197" s="108"/>
      <c r="I197" s="108"/>
      <c r="J197" s="108"/>
      <c r="K197" s="108"/>
      <c r="L197" s="108"/>
      <c r="M197" s="108"/>
      <c r="N197" s="108"/>
      <c r="O197" s="108"/>
      <c r="P197" s="108"/>
      <c r="Q197" s="108"/>
      <c r="R197" s="108"/>
      <c r="S197" s="108"/>
      <c r="T197" s="108"/>
      <c r="U197" s="108"/>
      <c r="V197" s="108"/>
      <c r="W197" s="108"/>
      <c r="X197" s="108"/>
      <c r="Y197" s="108"/>
      <c r="Z197" s="108"/>
      <c r="AA197" s="108"/>
      <c r="AB197" s="108"/>
      <c r="AC197" s="108"/>
      <c r="AD197" s="108"/>
      <c r="AE197" s="108"/>
      <c r="AF197" s="108"/>
    </row>
    <row r="198" spans="1:32" x14ac:dyDescent="0.25">
      <c r="A198" s="108"/>
      <c r="B198" s="108"/>
      <c r="C198" s="108"/>
      <c r="D198" s="108"/>
      <c r="E198" s="108"/>
      <c r="F198" s="108"/>
      <c r="G198" s="108"/>
      <c r="H198" s="108"/>
      <c r="I198" s="108"/>
      <c r="J198" s="108"/>
      <c r="K198" s="108"/>
      <c r="L198" s="108"/>
      <c r="M198" s="108"/>
      <c r="N198" s="108"/>
      <c r="O198" s="108"/>
      <c r="P198" s="108"/>
      <c r="Q198" s="108"/>
      <c r="R198" s="108"/>
      <c r="S198" s="108"/>
      <c r="T198" s="108"/>
      <c r="U198" s="108"/>
      <c r="V198" s="108"/>
      <c r="W198" s="108"/>
      <c r="X198" s="108"/>
      <c r="Y198" s="108"/>
      <c r="Z198" s="108"/>
      <c r="AA198" s="108"/>
      <c r="AB198" s="108"/>
      <c r="AC198" s="108"/>
      <c r="AD198" s="108"/>
      <c r="AE198" s="108"/>
      <c r="AF198" s="108"/>
    </row>
    <row r="199" spans="1:32" x14ac:dyDescent="0.25">
      <c r="A199" s="108"/>
      <c r="B199" s="108"/>
      <c r="C199" s="108"/>
      <c r="D199" s="108"/>
      <c r="E199" s="108"/>
      <c r="F199" s="108"/>
      <c r="G199" s="108"/>
      <c r="H199" s="108"/>
      <c r="I199" s="108"/>
      <c r="J199" s="108"/>
      <c r="K199" s="108"/>
      <c r="L199" s="108"/>
      <c r="M199" s="108"/>
      <c r="N199" s="108"/>
      <c r="O199" s="108"/>
      <c r="P199" s="108"/>
      <c r="Q199" s="108"/>
      <c r="R199" s="108"/>
      <c r="S199" s="108"/>
      <c r="T199" s="108"/>
      <c r="U199" s="108"/>
      <c r="V199" s="108"/>
      <c r="W199" s="108"/>
      <c r="X199" s="108"/>
      <c r="Y199" s="108"/>
      <c r="Z199" s="108"/>
      <c r="AA199" s="108"/>
      <c r="AB199" s="108"/>
      <c r="AC199" s="108"/>
      <c r="AD199" s="108"/>
      <c r="AE199" s="108"/>
      <c r="AF199" s="108"/>
    </row>
    <row r="200" spans="1:32" x14ac:dyDescent="0.25">
      <c r="A200" s="108"/>
      <c r="B200" s="108"/>
      <c r="C200" s="108"/>
      <c r="D200" s="108"/>
      <c r="E200" s="108"/>
      <c r="F200" s="108"/>
      <c r="G200" s="108"/>
      <c r="H200" s="108"/>
      <c r="I200" s="108"/>
      <c r="J200" s="108"/>
      <c r="K200" s="108"/>
      <c r="L200" s="108"/>
      <c r="M200" s="108"/>
      <c r="N200" s="108"/>
      <c r="O200" s="108"/>
      <c r="P200" s="108"/>
      <c r="Q200" s="108"/>
      <c r="R200" s="108"/>
      <c r="S200" s="108"/>
      <c r="T200" s="108"/>
      <c r="U200" s="108"/>
      <c r="V200" s="108"/>
      <c r="W200" s="108"/>
      <c r="X200" s="108"/>
      <c r="Y200" s="108"/>
      <c r="Z200" s="108"/>
      <c r="AA200" s="108"/>
      <c r="AB200" s="108"/>
      <c r="AC200" s="108"/>
      <c r="AD200" s="108"/>
      <c r="AE200" s="108"/>
      <c r="AF200" s="108"/>
    </row>
    <row r="201" spans="1:32" x14ac:dyDescent="0.25">
      <c r="A201" s="108"/>
      <c r="B201" s="108"/>
      <c r="C201" s="108"/>
      <c r="D201" s="108"/>
      <c r="E201" s="108"/>
      <c r="F201" s="108"/>
      <c r="G201" s="108"/>
      <c r="H201" s="108"/>
      <c r="I201" s="108"/>
      <c r="J201" s="108"/>
      <c r="K201" s="108"/>
      <c r="L201" s="108"/>
      <c r="M201" s="108"/>
      <c r="N201" s="108"/>
      <c r="O201" s="108"/>
      <c r="P201" s="108"/>
      <c r="Q201" s="108"/>
      <c r="R201" s="108"/>
      <c r="S201" s="108"/>
      <c r="T201" s="108"/>
      <c r="U201" s="108"/>
      <c r="V201" s="108"/>
      <c r="W201" s="108"/>
      <c r="X201" s="108"/>
      <c r="Y201" s="108"/>
      <c r="Z201" s="108"/>
      <c r="AA201" s="108"/>
      <c r="AB201" s="108"/>
      <c r="AC201" s="108"/>
      <c r="AD201" s="108"/>
      <c r="AE201" s="108"/>
      <c r="AF201" s="108"/>
    </row>
    <row r="202" spans="1:32" x14ac:dyDescent="0.25">
      <c r="A202" s="108"/>
      <c r="B202" s="108"/>
      <c r="C202" s="108"/>
      <c r="D202" s="108"/>
      <c r="E202" s="108"/>
      <c r="F202" s="108"/>
      <c r="G202" s="108"/>
      <c r="H202" s="108"/>
      <c r="I202" s="108"/>
      <c r="J202" s="108"/>
      <c r="K202" s="108"/>
      <c r="L202" s="108"/>
      <c r="M202" s="108"/>
      <c r="N202" s="108"/>
      <c r="O202" s="108"/>
      <c r="P202" s="108"/>
      <c r="Q202" s="108"/>
      <c r="R202" s="108"/>
      <c r="S202" s="108"/>
      <c r="T202" s="108"/>
      <c r="U202" s="108"/>
      <c r="V202" s="108"/>
      <c r="W202" s="108"/>
      <c r="X202" s="108"/>
      <c r="Y202" s="108"/>
      <c r="Z202" s="108"/>
      <c r="AA202" s="108"/>
      <c r="AB202" s="108"/>
      <c r="AC202" s="108"/>
      <c r="AD202" s="108"/>
      <c r="AE202" s="108"/>
      <c r="AF202" s="108"/>
    </row>
    <row r="203" spans="1:32" x14ac:dyDescent="0.25">
      <c r="A203" s="108"/>
      <c r="B203" s="108"/>
      <c r="C203" s="108"/>
      <c r="D203" s="108"/>
      <c r="E203" s="108"/>
      <c r="F203" s="108"/>
      <c r="G203" s="108"/>
      <c r="H203" s="108"/>
      <c r="I203" s="108"/>
      <c r="J203" s="108"/>
      <c r="K203" s="108"/>
      <c r="L203" s="108"/>
      <c r="M203" s="108"/>
      <c r="N203" s="108"/>
      <c r="O203" s="108"/>
      <c r="P203" s="108"/>
      <c r="Q203" s="108"/>
      <c r="R203" s="108"/>
      <c r="S203" s="108"/>
      <c r="T203" s="108"/>
      <c r="U203" s="108"/>
      <c r="V203" s="108"/>
      <c r="W203" s="108"/>
      <c r="X203" s="108"/>
      <c r="Y203" s="108"/>
      <c r="Z203" s="108"/>
      <c r="AA203" s="108"/>
      <c r="AB203" s="108"/>
      <c r="AC203" s="108"/>
      <c r="AD203" s="108"/>
      <c r="AE203" s="108"/>
      <c r="AF203" s="108"/>
    </row>
    <row r="204" spans="1:32" x14ac:dyDescent="0.25">
      <c r="A204" s="108"/>
      <c r="B204" s="108"/>
      <c r="C204" s="108"/>
      <c r="D204" s="108"/>
      <c r="E204" s="108"/>
      <c r="F204" s="108"/>
      <c r="G204" s="108"/>
      <c r="H204" s="108"/>
      <c r="I204" s="108"/>
      <c r="J204" s="108"/>
      <c r="K204" s="108"/>
      <c r="L204" s="108"/>
      <c r="M204" s="108"/>
      <c r="N204" s="108"/>
      <c r="O204" s="108"/>
      <c r="P204" s="108"/>
      <c r="Q204" s="108"/>
      <c r="R204" s="108"/>
      <c r="S204" s="108"/>
      <c r="T204" s="108"/>
      <c r="U204" s="108"/>
      <c r="V204" s="108"/>
      <c r="W204" s="108"/>
      <c r="X204" s="108"/>
      <c r="Y204" s="108"/>
      <c r="Z204" s="108"/>
      <c r="AA204" s="108"/>
      <c r="AB204" s="108"/>
      <c r="AC204" s="108"/>
      <c r="AD204" s="108"/>
      <c r="AE204" s="108"/>
      <c r="AF204" s="108"/>
    </row>
    <row r="205" spans="1:32" x14ac:dyDescent="0.25">
      <c r="A205" s="108"/>
      <c r="B205" s="108"/>
      <c r="C205" s="108"/>
      <c r="D205" s="108"/>
      <c r="E205" s="108"/>
      <c r="F205" s="108"/>
      <c r="G205" s="108"/>
      <c r="H205" s="108"/>
      <c r="I205" s="108"/>
      <c r="J205" s="108"/>
      <c r="K205" s="108"/>
      <c r="L205" s="108"/>
      <c r="M205" s="108"/>
      <c r="N205" s="108"/>
      <c r="O205" s="108"/>
      <c r="P205" s="108"/>
      <c r="Q205" s="108"/>
      <c r="R205" s="108"/>
      <c r="S205" s="108"/>
      <c r="T205" s="108"/>
      <c r="U205" s="108"/>
      <c r="V205" s="108"/>
      <c r="W205" s="108"/>
      <c r="X205" s="108"/>
      <c r="Y205" s="108"/>
      <c r="Z205" s="108"/>
      <c r="AA205" s="108"/>
      <c r="AB205" s="108"/>
      <c r="AC205" s="108"/>
      <c r="AD205" s="108"/>
      <c r="AE205" s="108"/>
      <c r="AF205" s="108"/>
    </row>
    <row r="206" spans="1:32" x14ac:dyDescent="0.25">
      <c r="A206" s="108"/>
      <c r="B206" s="108"/>
      <c r="C206" s="108"/>
      <c r="D206" s="108"/>
      <c r="E206" s="108"/>
      <c r="F206" s="108"/>
      <c r="G206" s="108"/>
      <c r="H206" s="108"/>
      <c r="I206" s="108"/>
      <c r="J206" s="108"/>
      <c r="K206" s="108"/>
      <c r="L206" s="108"/>
      <c r="M206" s="108"/>
      <c r="N206" s="108"/>
      <c r="O206" s="108"/>
      <c r="P206" s="108"/>
      <c r="Q206" s="108"/>
      <c r="R206" s="108"/>
      <c r="S206" s="108"/>
      <c r="T206" s="108"/>
      <c r="U206" s="108"/>
      <c r="V206" s="108"/>
      <c r="W206" s="108"/>
      <c r="X206" s="108"/>
      <c r="Y206" s="108"/>
      <c r="Z206" s="108"/>
      <c r="AA206" s="108"/>
      <c r="AB206" s="108"/>
      <c r="AC206" s="108"/>
      <c r="AD206" s="108"/>
      <c r="AE206" s="108"/>
      <c r="AF206" s="108"/>
    </row>
    <row r="207" spans="1:32" x14ac:dyDescent="0.25">
      <c r="A207" s="108"/>
      <c r="B207" s="108"/>
      <c r="C207" s="108"/>
      <c r="D207" s="108"/>
      <c r="E207" s="108"/>
      <c r="F207" s="108"/>
      <c r="G207" s="108"/>
      <c r="H207" s="108"/>
      <c r="I207" s="108"/>
      <c r="J207" s="108"/>
      <c r="K207" s="108"/>
      <c r="L207" s="108"/>
      <c r="M207" s="108"/>
      <c r="N207" s="108"/>
      <c r="O207" s="108"/>
      <c r="P207" s="108"/>
      <c r="Q207" s="108"/>
      <c r="R207" s="108"/>
      <c r="S207" s="108"/>
      <c r="T207" s="108"/>
      <c r="U207" s="108"/>
      <c r="V207" s="108"/>
      <c r="W207" s="108"/>
      <c r="X207" s="108"/>
      <c r="Y207" s="108"/>
      <c r="Z207" s="108"/>
      <c r="AA207" s="108"/>
      <c r="AB207" s="108"/>
      <c r="AC207" s="108"/>
      <c r="AD207" s="108"/>
      <c r="AE207" s="108"/>
      <c r="AF207" s="108"/>
    </row>
    <row r="208" spans="1:32" x14ac:dyDescent="0.25">
      <c r="A208" s="108"/>
      <c r="B208" s="108"/>
      <c r="C208" s="108"/>
      <c r="D208" s="108"/>
      <c r="E208" s="108"/>
      <c r="F208" s="108"/>
      <c r="G208" s="108"/>
      <c r="H208" s="108"/>
      <c r="I208" s="108"/>
      <c r="J208" s="108"/>
      <c r="K208" s="108"/>
      <c r="L208" s="108"/>
      <c r="M208" s="108"/>
      <c r="N208" s="108"/>
      <c r="O208" s="108"/>
      <c r="P208" s="108"/>
      <c r="Q208" s="108"/>
      <c r="R208" s="108"/>
      <c r="S208" s="108"/>
      <c r="T208" s="108"/>
      <c r="U208" s="108"/>
      <c r="V208" s="108"/>
      <c r="W208" s="108"/>
      <c r="X208" s="108"/>
      <c r="Y208" s="108"/>
      <c r="Z208" s="108"/>
      <c r="AA208" s="108"/>
      <c r="AB208" s="108"/>
      <c r="AC208" s="108"/>
      <c r="AD208" s="108"/>
      <c r="AE208" s="108"/>
      <c r="AF208" s="108"/>
    </row>
    <row r="209" spans="1:32" x14ac:dyDescent="0.25">
      <c r="A209" s="108"/>
      <c r="B209" s="108"/>
      <c r="C209" s="108"/>
      <c r="D209" s="108"/>
      <c r="E209" s="108"/>
      <c r="F209" s="108"/>
      <c r="G209" s="108"/>
      <c r="H209" s="108"/>
      <c r="I209" s="108"/>
      <c r="J209" s="108"/>
      <c r="K209" s="108"/>
      <c r="L209" s="108"/>
      <c r="M209" s="108"/>
      <c r="N209" s="108"/>
      <c r="O209" s="108"/>
      <c r="P209" s="108"/>
      <c r="Q209" s="108"/>
      <c r="R209" s="108"/>
      <c r="S209" s="108"/>
      <c r="T209" s="108"/>
      <c r="U209" s="108"/>
      <c r="V209" s="108"/>
      <c r="W209" s="108"/>
      <c r="X209" s="108"/>
      <c r="Y209" s="108"/>
      <c r="Z209" s="108"/>
      <c r="AA209" s="108"/>
      <c r="AB209" s="108"/>
      <c r="AC209" s="108"/>
      <c r="AD209" s="108"/>
      <c r="AE209" s="108"/>
      <c r="AF209" s="108"/>
    </row>
    <row r="210" spans="1:32" x14ac:dyDescent="0.25">
      <c r="A210" s="108"/>
      <c r="B210" s="108"/>
      <c r="C210" s="108"/>
      <c r="D210" s="108"/>
      <c r="E210" s="108"/>
      <c r="F210" s="108"/>
      <c r="G210" s="108"/>
      <c r="H210" s="108"/>
      <c r="I210" s="108"/>
      <c r="J210" s="108"/>
      <c r="K210" s="108"/>
      <c r="L210" s="108"/>
      <c r="M210" s="108"/>
      <c r="N210" s="108"/>
      <c r="O210" s="108"/>
      <c r="P210" s="108"/>
      <c r="Q210" s="108"/>
      <c r="R210" s="108"/>
      <c r="S210" s="108"/>
      <c r="T210" s="108"/>
      <c r="U210" s="108"/>
      <c r="V210" s="108"/>
      <c r="W210" s="108"/>
      <c r="X210" s="108"/>
      <c r="Y210" s="108"/>
      <c r="Z210" s="108"/>
      <c r="AA210" s="108"/>
      <c r="AB210" s="108"/>
      <c r="AC210" s="108"/>
      <c r="AD210" s="108"/>
      <c r="AE210" s="108"/>
      <c r="AF210" s="108"/>
    </row>
    <row r="211" spans="1:32" x14ac:dyDescent="0.25">
      <c r="A211" s="108"/>
      <c r="B211" s="108"/>
      <c r="C211" s="108"/>
      <c r="D211" s="108"/>
      <c r="E211" s="108"/>
      <c r="F211" s="108"/>
      <c r="G211" s="108"/>
      <c r="H211" s="108"/>
      <c r="I211" s="108"/>
      <c r="J211" s="108"/>
      <c r="K211" s="108"/>
      <c r="L211" s="108"/>
      <c r="M211" s="108"/>
      <c r="N211" s="108"/>
      <c r="O211" s="108"/>
      <c r="P211" s="108"/>
      <c r="Q211" s="108"/>
      <c r="R211" s="108"/>
      <c r="S211" s="108"/>
      <c r="T211" s="108"/>
      <c r="U211" s="108"/>
      <c r="V211" s="108"/>
      <c r="W211" s="108"/>
      <c r="X211" s="108"/>
      <c r="Y211" s="108"/>
      <c r="Z211" s="108"/>
      <c r="AA211" s="108"/>
      <c r="AB211" s="108"/>
      <c r="AC211" s="108"/>
      <c r="AD211" s="108"/>
      <c r="AE211" s="108"/>
      <c r="AF211" s="108"/>
    </row>
    <row r="212" spans="1:32" x14ac:dyDescent="0.25">
      <c r="A212" s="108"/>
      <c r="B212" s="108"/>
      <c r="C212" s="108"/>
      <c r="D212" s="108"/>
      <c r="E212" s="108"/>
      <c r="F212" s="108"/>
      <c r="G212" s="108"/>
      <c r="H212" s="108"/>
      <c r="I212" s="108"/>
      <c r="J212" s="108"/>
      <c r="K212" s="108"/>
      <c r="L212" s="108"/>
      <c r="M212" s="108"/>
      <c r="N212" s="108"/>
      <c r="O212" s="108"/>
      <c r="P212" s="108"/>
      <c r="Q212" s="108"/>
      <c r="R212" s="108"/>
      <c r="S212" s="108"/>
      <c r="T212" s="108"/>
      <c r="U212" s="108"/>
      <c r="V212" s="108"/>
      <c r="W212" s="108"/>
      <c r="X212" s="108"/>
      <c r="Y212" s="108"/>
      <c r="Z212" s="108"/>
      <c r="AA212" s="108"/>
      <c r="AB212" s="108"/>
      <c r="AC212" s="108"/>
      <c r="AD212" s="108"/>
      <c r="AE212" s="108"/>
      <c r="AF212" s="108"/>
    </row>
    <row r="213" spans="1:32" x14ac:dyDescent="0.25">
      <c r="A213" s="108"/>
      <c r="B213" s="108"/>
      <c r="C213" s="108"/>
      <c r="D213" s="108"/>
      <c r="E213" s="108"/>
      <c r="F213" s="108"/>
      <c r="G213" s="108"/>
      <c r="H213" s="108"/>
      <c r="I213" s="108"/>
      <c r="J213" s="108"/>
      <c r="K213" s="108"/>
      <c r="L213" s="108"/>
      <c r="M213" s="108"/>
      <c r="N213" s="108"/>
      <c r="O213" s="108"/>
      <c r="P213" s="108"/>
      <c r="Q213" s="108"/>
      <c r="R213" s="108"/>
      <c r="S213" s="108"/>
      <c r="T213" s="108"/>
      <c r="U213" s="108"/>
      <c r="V213" s="108"/>
      <c r="W213" s="108"/>
      <c r="X213" s="108"/>
      <c r="Y213" s="108"/>
      <c r="Z213" s="108"/>
      <c r="AA213" s="108"/>
      <c r="AB213" s="108"/>
      <c r="AC213" s="108"/>
      <c r="AD213" s="108"/>
      <c r="AE213" s="108"/>
      <c r="AF213" s="108"/>
    </row>
    <row r="214" spans="1:32" x14ac:dyDescent="0.25">
      <c r="A214" s="108"/>
      <c r="B214" s="108"/>
      <c r="C214" s="108"/>
      <c r="D214" s="108"/>
      <c r="E214" s="108"/>
      <c r="F214" s="108"/>
      <c r="G214" s="108"/>
      <c r="H214" s="108"/>
      <c r="I214" s="108"/>
      <c r="J214" s="108"/>
      <c r="K214" s="108"/>
      <c r="L214" s="108"/>
      <c r="M214" s="108"/>
      <c r="N214" s="108"/>
      <c r="O214" s="108"/>
      <c r="P214" s="108"/>
      <c r="Q214" s="108"/>
      <c r="R214" s="108"/>
      <c r="S214" s="108"/>
      <c r="T214" s="108"/>
      <c r="U214" s="108"/>
      <c r="V214" s="108"/>
      <c r="W214" s="108"/>
      <c r="X214" s="108"/>
      <c r="Y214" s="108"/>
      <c r="Z214" s="108"/>
      <c r="AA214" s="108"/>
      <c r="AB214" s="108"/>
      <c r="AC214" s="108"/>
      <c r="AD214" s="108"/>
      <c r="AE214" s="108"/>
      <c r="AF214" s="108"/>
    </row>
    <row r="215" spans="1:32" x14ac:dyDescent="0.25">
      <c r="A215" s="108"/>
      <c r="B215" s="108"/>
      <c r="C215" s="108"/>
      <c r="D215" s="108"/>
      <c r="E215" s="108"/>
      <c r="F215" s="108"/>
      <c r="G215" s="108"/>
      <c r="H215" s="108"/>
      <c r="I215" s="108"/>
      <c r="J215" s="108"/>
      <c r="K215" s="108"/>
      <c r="L215" s="108"/>
      <c r="M215" s="108"/>
      <c r="N215" s="108"/>
      <c r="O215" s="108"/>
      <c r="P215" s="108"/>
      <c r="Q215" s="108"/>
      <c r="R215" s="108"/>
      <c r="S215" s="108"/>
      <c r="T215" s="108"/>
      <c r="U215" s="108"/>
      <c r="V215" s="108"/>
      <c r="W215" s="108"/>
      <c r="X215" s="108"/>
      <c r="Y215" s="108"/>
      <c r="Z215" s="108"/>
      <c r="AA215" s="108"/>
      <c r="AB215" s="108"/>
      <c r="AC215" s="108"/>
      <c r="AD215" s="108"/>
      <c r="AE215" s="108"/>
      <c r="AF215" s="108"/>
    </row>
    <row r="216" spans="1:32" x14ac:dyDescent="0.25">
      <c r="A216" s="108"/>
      <c r="B216" s="108"/>
      <c r="C216" s="108"/>
      <c r="D216" s="108"/>
      <c r="E216" s="108"/>
      <c r="F216" s="108"/>
      <c r="G216" s="108"/>
      <c r="H216" s="108"/>
      <c r="I216" s="108"/>
      <c r="J216" s="108"/>
      <c r="K216" s="108"/>
      <c r="L216" s="108"/>
      <c r="M216" s="108"/>
      <c r="N216" s="108"/>
      <c r="O216" s="108"/>
      <c r="P216" s="108"/>
      <c r="Q216" s="108"/>
      <c r="R216" s="108"/>
      <c r="S216" s="108"/>
      <c r="T216" s="108"/>
      <c r="U216" s="108"/>
      <c r="V216" s="108"/>
      <c r="W216" s="108"/>
      <c r="X216" s="108"/>
      <c r="Y216" s="108"/>
      <c r="Z216" s="108"/>
      <c r="AA216" s="108"/>
      <c r="AB216" s="108"/>
      <c r="AC216" s="108"/>
      <c r="AD216" s="108"/>
      <c r="AE216" s="108"/>
      <c r="AF216" s="108"/>
    </row>
    <row r="217" spans="1:32" x14ac:dyDescent="0.25">
      <c r="A217" s="108"/>
      <c r="B217" s="108"/>
      <c r="C217" s="108"/>
      <c r="D217" s="108"/>
      <c r="E217" s="108"/>
      <c r="F217" s="108"/>
      <c r="G217" s="108"/>
      <c r="H217" s="108"/>
      <c r="I217" s="108"/>
      <c r="J217" s="108"/>
      <c r="K217" s="108"/>
      <c r="L217" s="108"/>
      <c r="M217" s="108"/>
      <c r="N217" s="108"/>
      <c r="O217" s="108"/>
      <c r="P217" s="108"/>
      <c r="Q217" s="108"/>
      <c r="R217" s="108"/>
      <c r="S217" s="108"/>
      <c r="T217" s="108"/>
      <c r="U217" s="108"/>
      <c r="V217" s="108"/>
      <c r="W217" s="108"/>
      <c r="X217" s="108"/>
      <c r="Y217" s="108"/>
      <c r="Z217" s="108"/>
      <c r="AA217" s="108"/>
      <c r="AB217" s="108"/>
      <c r="AC217" s="108"/>
      <c r="AD217" s="108"/>
      <c r="AE217" s="108"/>
      <c r="AF217" s="108"/>
    </row>
    <row r="218" spans="1:32" x14ac:dyDescent="0.25">
      <c r="A218" s="108"/>
      <c r="B218" s="108"/>
      <c r="C218" s="108"/>
      <c r="D218" s="108"/>
      <c r="E218" s="108"/>
      <c r="F218" s="108"/>
      <c r="G218" s="108"/>
      <c r="H218" s="108"/>
      <c r="I218" s="108"/>
      <c r="J218" s="108"/>
      <c r="K218" s="108"/>
      <c r="L218" s="108"/>
      <c r="M218" s="108"/>
      <c r="N218" s="108"/>
      <c r="O218" s="108"/>
      <c r="P218" s="108"/>
      <c r="Q218" s="108"/>
      <c r="R218" s="108"/>
      <c r="S218" s="108"/>
      <c r="T218" s="108"/>
      <c r="U218" s="108"/>
      <c r="V218" s="108"/>
      <c r="W218" s="108"/>
      <c r="X218" s="108"/>
      <c r="Y218" s="108"/>
      <c r="Z218" s="108"/>
      <c r="AA218" s="108"/>
      <c r="AB218" s="108"/>
      <c r="AC218" s="108"/>
      <c r="AD218" s="108"/>
      <c r="AE218" s="108"/>
      <c r="AF218" s="108"/>
    </row>
    <row r="219" spans="1:32" x14ac:dyDescent="0.25">
      <c r="A219" s="108"/>
      <c r="B219" s="108"/>
      <c r="C219" s="108"/>
      <c r="D219" s="108"/>
      <c r="E219" s="108"/>
      <c r="F219" s="108"/>
      <c r="G219" s="108"/>
      <c r="H219" s="108"/>
      <c r="I219" s="108"/>
      <c r="J219" s="108"/>
      <c r="K219" s="108"/>
      <c r="L219" s="108"/>
      <c r="M219" s="108"/>
      <c r="N219" s="108"/>
      <c r="O219" s="108"/>
      <c r="P219" s="108"/>
      <c r="Q219" s="108"/>
      <c r="R219" s="108"/>
      <c r="S219" s="108"/>
      <c r="T219" s="108"/>
      <c r="U219" s="108"/>
      <c r="V219" s="108"/>
      <c r="W219" s="108"/>
      <c r="X219" s="108"/>
      <c r="Y219" s="108"/>
      <c r="Z219" s="108"/>
      <c r="AA219" s="108"/>
      <c r="AB219" s="108"/>
      <c r="AC219" s="108"/>
      <c r="AD219" s="108"/>
      <c r="AE219" s="108"/>
      <c r="AF219" s="108"/>
    </row>
    <row r="220" spans="1:32" x14ac:dyDescent="0.25">
      <c r="A220" s="108"/>
      <c r="B220" s="108"/>
      <c r="C220" s="108"/>
      <c r="D220" s="108"/>
      <c r="E220" s="108"/>
      <c r="F220" s="108"/>
      <c r="G220" s="108"/>
      <c r="H220" s="108"/>
      <c r="I220" s="108"/>
      <c r="J220" s="108"/>
      <c r="K220" s="108"/>
      <c r="L220" s="108"/>
      <c r="M220" s="108"/>
      <c r="N220" s="108"/>
      <c r="O220" s="108"/>
      <c r="P220" s="108"/>
      <c r="Q220" s="108"/>
      <c r="R220" s="108"/>
      <c r="S220" s="108"/>
      <c r="T220" s="108"/>
      <c r="U220" s="108"/>
      <c r="V220" s="108"/>
      <c r="W220" s="108"/>
      <c r="X220" s="108"/>
      <c r="Y220" s="108"/>
      <c r="Z220" s="108"/>
      <c r="AA220" s="108"/>
      <c r="AB220" s="108"/>
      <c r="AC220" s="108"/>
      <c r="AD220" s="108"/>
      <c r="AE220" s="108"/>
      <c r="AF220" s="108"/>
    </row>
    <row r="221" spans="1:32" x14ac:dyDescent="0.25">
      <c r="A221" s="108"/>
      <c r="B221" s="108"/>
      <c r="C221" s="108"/>
      <c r="D221" s="108"/>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c r="AA221" s="108"/>
      <c r="AB221" s="108"/>
      <c r="AC221" s="108"/>
      <c r="AD221" s="108"/>
      <c r="AE221" s="108"/>
      <c r="AF221" s="108"/>
    </row>
    <row r="222" spans="1:32" x14ac:dyDescent="0.25">
      <c r="A222" s="108"/>
      <c r="B222" s="108"/>
      <c r="C222" s="108"/>
      <c r="D222" s="108"/>
      <c r="E222" s="108"/>
      <c r="F222" s="108"/>
      <c r="G222" s="108"/>
      <c r="H222" s="108"/>
      <c r="I222" s="108"/>
      <c r="J222" s="108"/>
      <c r="K222" s="108"/>
      <c r="L222" s="108"/>
      <c r="M222" s="108"/>
      <c r="N222" s="108"/>
      <c r="O222" s="108"/>
      <c r="P222" s="108"/>
      <c r="Q222" s="108"/>
      <c r="R222" s="108"/>
      <c r="S222" s="108"/>
      <c r="T222" s="108"/>
      <c r="U222" s="108"/>
      <c r="V222" s="108"/>
      <c r="W222" s="108"/>
      <c r="X222" s="108"/>
      <c r="Y222" s="108"/>
      <c r="Z222" s="108"/>
      <c r="AA222" s="108"/>
      <c r="AB222" s="108"/>
      <c r="AC222" s="108"/>
      <c r="AD222" s="108"/>
      <c r="AE222" s="108"/>
      <c r="AF222" s="108"/>
    </row>
    <row r="223" spans="1:32" x14ac:dyDescent="0.25">
      <c r="A223" s="108"/>
      <c r="B223" s="108"/>
      <c r="C223" s="108"/>
      <c r="D223" s="108"/>
      <c r="E223" s="108"/>
      <c r="F223" s="108"/>
      <c r="G223" s="108"/>
      <c r="H223" s="108"/>
      <c r="I223" s="108"/>
      <c r="J223" s="108"/>
      <c r="K223" s="108"/>
      <c r="L223" s="108"/>
      <c r="M223" s="108"/>
      <c r="N223" s="108"/>
      <c r="O223" s="108"/>
      <c r="P223" s="108"/>
      <c r="Q223" s="108"/>
      <c r="R223" s="108"/>
      <c r="S223" s="108"/>
      <c r="T223" s="108"/>
      <c r="U223" s="108"/>
      <c r="V223" s="108"/>
      <c r="W223" s="108"/>
      <c r="X223" s="108"/>
      <c r="Y223" s="108"/>
      <c r="Z223" s="108"/>
      <c r="AA223" s="108"/>
      <c r="AB223" s="108"/>
      <c r="AC223" s="108"/>
      <c r="AD223" s="108"/>
      <c r="AE223" s="108"/>
      <c r="AF223" s="108"/>
    </row>
    <row r="224" spans="1:32" x14ac:dyDescent="0.25">
      <c r="A224" s="108"/>
      <c r="B224" s="108"/>
      <c r="C224" s="108"/>
      <c r="D224" s="108"/>
      <c r="E224" s="108"/>
      <c r="F224" s="108"/>
      <c r="G224" s="108"/>
      <c r="H224" s="108"/>
      <c r="I224" s="108"/>
      <c r="J224" s="108"/>
      <c r="K224" s="108"/>
      <c r="L224" s="108"/>
      <c r="M224" s="108"/>
      <c r="N224" s="108"/>
      <c r="O224" s="108"/>
      <c r="P224" s="108"/>
      <c r="Q224" s="108"/>
      <c r="R224" s="108"/>
      <c r="S224" s="108"/>
      <c r="T224" s="108"/>
      <c r="U224" s="108"/>
      <c r="V224" s="108"/>
      <c r="W224" s="108"/>
      <c r="X224" s="108"/>
      <c r="Y224" s="108"/>
      <c r="Z224" s="108"/>
      <c r="AA224" s="108"/>
      <c r="AB224" s="108"/>
      <c r="AC224" s="108"/>
      <c r="AD224" s="108"/>
      <c r="AE224" s="108"/>
      <c r="AF224" s="108"/>
    </row>
    <row r="225" spans="1:32" x14ac:dyDescent="0.25">
      <c r="A225" s="108"/>
      <c r="B225" s="108"/>
      <c r="C225" s="108"/>
      <c r="D225" s="108"/>
      <c r="E225" s="108"/>
      <c r="F225" s="108"/>
      <c r="G225" s="108"/>
      <c r="H225" s="108"/>
      <c r="I225" s="108"/>
      <c r="J225" s="108"/>
      <c r="K225" s="108"/>
      <c r="L225" s="108"/>
      <c r="M225" s="108"/>
      <c r="N225" s="108"/>
      <c r="O225" s="108"/>
      <c r="P225" s="108"/>
      <c r="Q225" s="108"/>
      <c r="R225" s="108"/>
      <c r="S225" s="108"/>
      <c r="T225" s="108"/>
      <c r="U225" s="108"/>
      <c r="V225" s="108"/>
      <c r="W225" s="108"/>
      <c r="X225" s="108"/>
      <c r="Y225" s="108"/>
      <c r="Z225" s="108"/>
      <c r="AA225" s="108"/>
      <c r="AB225" s="108"/>
      <c r="AC225" s="108"/>
      <c r="AD225" s="108"/>
      <c r="AE225" s="108"/>
      <c r="AF225" s="108"/>
    </row>
    <row r="226" spans="1:32" x14ac:dyDescent="0.25">
      <c r="A226" s="108"/>
      <c r="B226" s="108"/>
      <c r="C226" s="108"/>
      <c r="D226" s="108"/>
      <c r="E226" s="108"/>
      <c r="F226" s="108"/>
      <c r="G226" s="108"/>
      <c r="H226" s="108"/>
      <c r="I226" s="108"/>
      <c r="J226" s="108"/>
      <c r="K226" s="108"/>
      <c r="L226" s="108"/>
      <c r="M226" s="108"/>
      <c r="N226" s="108"/>
      <c r="O226" s="108"/>
      <c r="P226" s="108"/>
      <c r="Q226" s="108"/>
      <c r="R226" s="108"/>
      <c r="S226" s="108"/>
      <c r="T226" s="108"/>
      <c r="U226" s="108"/>
      <c r="V226" s="108"/>
      <c r="W226" s="108"/>
      <c r="X226" s="108"/>
      <c r="Y226" s="108"/>
      <c r="Z226" s="108"/>
      <c r="AA226" s="108"/>
      <c r="AB226" s="108"/>
      <c r="AC226" s="108"/>
      <c r="AD226" s="108"/>
      <c r="AE226" s="108"/>
      <c r="AF226" s="108"/>
    </row>
    <row r="227" spans="1:32" x14ac:dyDescent="0.25">
      <c r="A227" s="108"/>
      <c r="B227" s="108"/>
      <c r="C227" s="108"/>
      <c r="D227" s="108"/>
      <c r="E227" s="108"/>
      <c r="F227" s="108"/>
      <c r="G227" s="108"/>
      <c r="H227" s="108"/>
      <c r="I227" s="108"/>
      <c r="J227" s="108"/>
      <c r="K227" s="108"/>
      <c r="L227" s="108"/>
      <c r="M227" s="108"/>
      <c r="N227" s="108"/>
      <c r="O227" s="108"/>
      <c r="P227" s="108"/>
      <c r="Q227" s="108"/>
      <c r="R227" s="108"/>
      <c r="S227" s="108"/>
      <c r="T227" s="108"/>
      <c r="U227" s="108"/>
      <c r="V227" s="108"/>
      <c r="W227" s="108"/>
      <c r="X227" s="108"/>
      <c r="Y227" s="108"/>
      <c r="Z227" s="108"/>
      <c r="AA227" s="108"/>
      <c r="AB227" s="108"/>
      <c r="AC227" s="108"/>
      <c r="AD227" s="108"/>
      <c r="AE227" s="108"/>
      <c r="AF227" s="108"/>
    </row>
    <row r="228" spans="1:32" x14ac:dyDescent="0.25">
      <c r="A228" s="108"/>
      <c r="B228" s="108"/>
      <c r="C228" s="108"/>
      <c r="D228" s="108"/>
      <c r="E228" s="108"/>
      <c r="F228" s="108"/>
      <c r="G228" s="108"/>
      <c r="H228" s="108"/>
      <c r="I228" s="108"/>
      <c r="J228" s="108"/>
      <c r="K228" s="108"/>
      <c r="L228" s="108"/>
      <c r="M228" s="108"/>
      <c r="N228" s="108"/>
      <c r="O228" s="108"/>
      <c r="P228" s="108"/>
      <c r="Q228" s="108"/>
      <c r="R228" s="108"/>
      <c r="S228" s="108"/>
      <c r="T228" s="108"/>
      <c r="U228" s="108"/>
      <c r="V228" s="108"/>
      <c r="W228" s="108"/>
      <c r="X228" s="108"/>
      <c r="Y228" s="108"/>
      <c r="Z228" s="108"/>
      <c r="AA228" s="108"/>
      <c r="AB228" s="108"/>
      <c r="AC228" s="108"/>
      <c r="AD228" s="108"/>
      <c r="AE228" s="108"/>
      <c r="AF228" s="108"/>
    </row>
    <row r="229" spans="1:32" x14ac:dyDescent="0.25">
      <c r="A229" s="108"/>
      <c r="B229" s="108"/>
      <c r="C229" s="108"/>
      <c r="D229" s="108"/>
      <c r="E229" s="108"/>
      <c r="F229" s="108"/>
      <c r="G229" s="108"/>
      <c r="H229" s="108"/>
      <c r="I229" s="108"/>
      <c r="J229" s="108"/>
      <c r="K229" s="108"/>
      <c r="L229" s="108"/>
      <c r="M229" s="108"/>
      <c r="N229" s="108"/>
      <c r="O229" s="108"/>
      <c r="P229" s="108"/>
      <c r="Q229" s="108"/>
      <c r="R229" s="108"/>
      <c r="S229" s="108"/>
      <c r="T229" s="108"/>
      <c r="U229" s="108"/>
      <c r="V229" s="108"/>
      <c r="W229" s="108"/>
      <c r="X229" s="108"/>
      <c r="Y229" s="108"/>
      <c r="Z229" s="108"/>
      <c r="AA229" s="108"/>
      <c r="AB229" s="108"/>
      <c r="AC229" s="108"/>
      <c r="AD229" s="108"/>
      <c r="AE229" s="108"/>
      <c r="AF229" s="108"/>
    </row>
    <row r="230" spans="1:32" x14ac:dyDescent="0.25">
      <c r="A230" s="108"/>
      <c r="B230" s="108"/>
      <c r="C230" s="108"/>
      <c r="D230" s="108"/>
      <c r="E230" s="108"/>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row>
    <row r="231" spans="1:32" x14ac:dyDescent="0.25">
      <c r="A231" s="108"/>
      <c r="B231" s="108"/>
      <c r="C231" s="108"/>
      <c r="D231" s="108"/>
      <c r="E231" s="108"/>
      <c r="F231" s="108"/>
      <c r="G231" s="108"/>
      <c r="H231" s="108"/>
      <c r="I231" s="108"/>
      <c r="J231" s="108"/>
      <c r="K231" s="108"/>
      <c r="L231" s="108"/>
      <c r="M231" s="108"/>
      <c r="N231" s="108"/>
      <c r="O231" s="108"/>
      <c r="P231" s="108"/>
      <c r="Q231" s="108"/>
      <c r="R231" s="108"/>
      <c r="S231" s="108"/>
      <c r="T231" s="108"/>
      <c r="U231" s="108"/>
      <c r="V231" s="108"/>
      <c r="W231" s="108"/>
      <c r="X231" s="108"/>
      <c r="Y231" s="108"/>
      <c r="Z231" s="108"/>
      <c r="AA231" s="108"/>
      <c r="AB231" s="108"/>
      <c r="AC231" s="108"/>
      <c r="AD231" s="108"/>
      <c r="AE231" s="108"/>
      <c r="AF231" s="108"/>
    </row>
    <row r="232" spans="1:32" x14ac:dyDescent="0.25">
      <c r="A232" s="108"/>
      <c r="B232" s="108"/>
      <c r="C232" s="108"/>
      <c r="D232" s="108"/>
      <c r="E232" s="108"/>
      <c r="F232" s="108"/>
      <c r="G232" s="108"/>
      <c r="H232" s="108"/>
      <c r="I232" s="108"/>
      <c r="J232" s="108"/>
      <c r="K232" s="108"/>
      <c r="L232" s="108"/>
      <c r="M232" s="108"/>
      <c r="N232" s="108"/>
      <c r="O232" s="108"/>
      <c r="P232" s="108"/>
      <c r="Q232" s="108"/>
      <c r="R232" s="108"/>
      <c r="S232" s="108"/>
      <c r="T232" s="108"/>
      <c r="U232" s="108"/>
      <c r="V232" s="108"/>
      <c r="W232" s="108"/>
      <c r="X232" s="108"/>
      <c r="Y232" s="108"/>
      <c r="Z232" s="108"/>
      <c r="AA232" s="108"/>
      <c r="AB232" s="108"/>
      <c r="AC232" s="108"/>
      <c r="AD232" s="108"/>
      <c r="AE232" s="108"/>
      <c r="AF232" s="108"/>
    </row>
    <row r="233" spans="1:32" x14ac:dyDescent="0.25">
      <c r="A233" s="108"/>
      <c r="B233" s="108"/>
      <c r="C233" s="108"/>
      <c r="D233" s="108"/>
      <c r="E233" s="108"/>
      <c r="F233" s="108"/>
      <c r="G233" s="108"/>
      <c r="H233" s="108"/>
      <c r="I233" s="108"/>
      <c r="J233" s="108"/>
      <c r="K233" s="108"/>
      <c r="L233" s="108"/>
      <c r="M233" s="108"/>
      <c r="N233" s="108"/>
      <c r="O233" s="108"/>
      <c r="P233" s="108"/>
      <c r="Q233" s="108"/>
      <c r="R233" s="108"/>
      <c r="S233" s="108"/>
      <c r="T233" s="108"/>
      <c r="U233" s="108"/>
      <c r="V233" s="108"/>
      <c r="W233" s="108"/>
      <c r="X233" s="108"/>
      <c r="Y233" s="108"/>
      <c r="Z233" s="108"/>
      <c r="AA233" s="108"/>
      <c r="AB233" s="108"/>
      <c r="AC233" s="108"/>
      <c r="AD233" s="108"/>
      <c r="AE233" s="108"/>
      <c r="AF233" s="108"/>
    </row>
    <row r="234" spans="1:32" x14ac:dyDescent="0.25">
      <c r="A234" s="108"/>
      <c r="B234" s="108"/>
      <c r="C234" s="108"/>
      <c r="D234" s="108"/>
      <c r="E234" s="108"/>
      <c r="F234" s="108"/>
      <c r="G234" s="108"/>
      <c r="H234" s="108"/>
      <c r="I234" s="108"/>
      <c r="J234" s="108"/>
      <c r="K234" s="108"/>
      <c r="L234" s="108"/>
      <c r="M234" s="108"/>
      <c r="N234" s="108"/>
      <c r="O234" s="108"/>
      <c r="P234" s="108"/>
      <c r="Q234" s="108"/>
      <c r="R234" s="108"/>
      <c r="S234" s="108"/>
      <c r="T234" s="108"/>
      <c r="U234" s="108"/>
      <c r="V234" s="108"/>
      <c r="W234" s="108"/>
      <c r="X234" s="108"/>
      <c r="Y234" s="108"/>
      <c r="Z234" s="108"/>
      <c r="AA234" s="108"/>
      <c r="AB234" s="108"/>
      <c r="AC234" s="108"/>
      <c r="AD234" s="108"/>
      <c r="AE234" s="108"/>
      <c r="AF234" s="108"/>
    </row>
    <row r="235" spans="1:32" x14ac:dyDescent="0.25">
      <c r="A235" s="108"/>
      <c r="B235" s="108"/>
      <c r="C235" s="108"/>
      <c r="D235" s="108"/>
      <c r="E235" s="108"/>
      <c r="F235" s="108"/>
      <c r="G235" s="108"/>
      <c r="H235" s="108"/>
      <c r="I235" s="108"/>
      <c r="J235" s="108"/>
      <c r="K235" s="108"/>
      <c r="L235" s="108"/>
      <c r="M235" s="108"/>
      <c r="N235" s="108"/>
      <c r="O235" s="108"/>
      <c r="P235" s="108"/>
      <c r="Q235" s="108"/>
      <c r="R235" s="108"/>
      <c r="S235" s="108"/>
      <c r="T235" s="108"/>
      <c r="U235" s="108"/>
      <c r="V235" s="108"/>
      <c r="W235" s="108"/>
      <c r="X235" s="108"/>
      <c r="Y235" s="108"/>
      <c r="Z235" s="108"/>
      <c r="AA235" s="108"/>
      <c r="AB235" s="108"/>
      <c r="AC235" s="108"/>
      <c r="AD235" s="108"/>
      <c r="AE235" s="108"/>
      <c r="AF235" s="108"/>
    </row>
    <row r="236" spans="1:32" x14ac:dyDescent="0.25">
      <c r="A236" s="108"/>
      <c r="B236" s="108"/>
      <c r="C236" s="108"/>
      <c r="D236" s="108"/>
      <c r="E236" s="108"/>
      <c r="F236" s="108"/>
      <c r="G236" s="108"/>
      <c r="H236" s="108"/>
      <c r="I236" s="108"/>
      <c r="J236" s="108"/>
      <c r="K236" s="108"/>
      <c r="L236" s="108"/>
      <c r="M236" s="108"/>
      <c r="N236" s="108"/>
      <c r="O236" s="108"/>
      <c r="P236" s="108"/>
      <c r="Q236" s="108"/>
      <c r="R236" s="108"/>
      <c r="S236" s="108"/>
      <c r="T236" s="108"/>
      <c r="U236" s="108"/>
      <c r="V236" s="108"/>
      <c r="W236" s="108"/>
      <c r="X236" s="108"/>
      <c r="Y236" s="108"/>
      <c r="Z236" s="108"/>
      <c r="AA236" s="108"/>
      <c r="AB236" s="108"/>
      <c r="AC236" s="108"/>
      <c r="AD236" s="108"/>
      <c r="AE236" s="108"/>
      <c r="AF236" s="108"/>
    </row>
    <row r="237" spans="1:32" x14ac:dyDescent="0.25">
      <c r="A237" s="108"/>
      <c r="B237" s="108"/>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row>
    <row r="238" spans="1:32" x14ac:dyDescent="0.25">
      <c r="A238" s="108"/>
      <c r="B238" s="108"/>
      <c r="C238" s="108"/>
      <c r="D238" s="108"/>
      <c r="E238" s="108"/>
      <c r="F238" s="108"/>
      <c r="G238" s="108"/>
      <c r="H238" s="108"/>
      <c r="I238" s="108"/>
      <c r="J238" s="108"/>
      <c r="K238" s="108"/>
      <c r="L238" s="108"/>
      <c r="M238" s="108"/>
      <c r="N238" s="108"/>
      <c r="O238" s="108"/>
      <c r="P238" s="108"/>
      <c r="Q238" s="108"/>
      <c r="R238" s="108"/>
      <c r="S238" s="108"/>
      <c r="T238" s="108"/>
      <c r="U238" s="108"/>
      <c r="V238" s="108"/>
      <c r="W238" s="108"/>
      <c r="X238" s="108"/>
      <c r="Y238" s="108"/>
      <c r="Z238" s="108"/>
      <c r="AA238" s="108"/>
      <c r="AB238" s="108"/>
      <c r="AC238" s="108"/>
      <c r="AD238" s="108"/>
      <c r="AE238" s="108"/>
      <c r="AF238" s="108"/>
    </row>
    <row r="239" spans="1:32" x14ac:dyDescent="0.25">
      <c r="A239" s="108"/>
      <c r="B239" s="108"/>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row>
    <row r="240" spans="1:32" x14ac:dyDescent="0.25">
      <c r="A240" s="108"/>
      <c r="B240" s="108"/>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row>
    <row r="241" spans="1:32" x14ac:dyDescent="0.25">
      <c r="A241" s="108"/>
      <c r="B241" s="108"/>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row>
    <row r="242" spans="1:32" x14ac:dyDescent="0.25">
      <c r="A242" s="108"/>
      <c r="B242" s="108"/>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row>
    <row r="243" spans="1:32" x14ac:dyDescent="0.25">
      <c r="A243" s="108"/>
      <c r="B243" s="108"/>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row>
    <row r="244" spans="1:32" x14ac:dyDescent="0.25">
      <c r="A244" s="108"/>
      <c r="B244" s="108"/>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row>
    <row r="245" spans="1:32" x14ac:dyDescent="0.25">
      <c r="A245" s="108"/>
      <c r="B245" s="108"/>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row>
    <row r="246" spans="1:32" x14ac:dyDescent="0.25">
      <c r="A246" s="108"/>
      <c r="B246" s="108"/>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row>
    <row r="247" spans="1:32" x14ac:dyDescent="0.25">
      <c r="A247" s="108"/>
      <c r="B247" s="108"/>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row>
    <row r="248" spans="1:32" x14ac:dyDescent="0.25">
      <c r="A248" s="108"/>
      <c r="B248" s="108"/>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row>
    <row r="249" spans="1:32" x14ac:dyDescent="0.25">
      <c r="A249" s="108"/>
      <c r="B249" s="108"/>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row>
    <row r="250" spans="1:32" x14ac:dyDescent="0.25">
      <c r="A250" s="108"/>
      <c r="B250" s="108"/>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row>
    <row r="251" spans="1:32" x14ac:dyDescent="0.25">
      <c r="A251" s="108"/>
      <c r="B251" s="108"/>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row>
    <row r="252" spans="1:32" x14ac:dyDescent="0.25">
      <c r="A252" s="108"/>
      <c r="B252" s="108"/>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row>
    <row r="253" spans="1:32" x14ac:dyDescent="0.25">
      <c r="A253" s="108"/>
      <c r="B253" s="108"/>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row>
    <row r="254" spans="1:32" x14ac:dyDescent="0.25">
      <c r="A254" s="108"/>
      <c r="B254" s="108"/>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row>
    <row r="255" spans="1:32" x14ac:dyDescent="0.25">
      <c r="A255" s="108"/>
      <c r="B255" s="108"/>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row>
    <row r="256" spans="1:32" x14ac:dyDescent="0.25">
      <c r="A256" s="108"/>
      <c r="B256" s="108"/>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row>
    <row r="257" spans="1:32" x14ac:dyDescent="0.25">
      <c r="A257" s="108"/>
      <c r="B257" s="108"/>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row>
    <row r="258" spans="1:32" x14ac:dyDescent="0.25">
      <c r="A258" s="108"/>
      <c r="B258" s="108"/>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row>
    <row r="259" spans="1:32" x14ac:dyDescent="0.25">
      <c r="A259" s="108"/>
      <c r="B259" s="108"/>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row>
    <row r="260" spans="1:32" x14ac:dyDescent="0.25">
      <c r="A260" s="108"/>
      <c r="B260" s="108"/>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row>
    <row r="261" spans="1:32" x14ac:dyDescent="0.25">
      <c r="A261" s="108"/>
      <c r="B261" s="108"/>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row>
    <row r="262" spans="1:32" x14ac:dyDescent="0.25">
      <c r="A262" s="108"/>
      <c r="B262" s="108"/>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row>
    <row r="263" spans="1:32" x14ac:dyDescent="0.25">
      <c r="A263" s="108"/>
      <c r="B263" s="108"/>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row>
    <row r="264" spans="1:32" x14ac:dyDescent="0.25">
      <c r="A264" s="108"/>
      <c r="B264" s="108"/>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row>
    <row r="265" spans="1:32" x14ac:dyDescent="0.25">
      <c r="A265" s="108"/>
      <c r="B265" s="108"/>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row>
    <row r="266" spans="1:32" x14ac:dyDescent="0.25">
      <c r="A266" s="108"/>
      <c r="B266" s="108"/>
      <c r="C266" s="108"/>
      <c r="D266" s="108"/>
      <c r="E266" s="108"/>
      <c r="F266" s="108"/>
      <c r="G266" s="108"/>
      <c r="H266" s="108"/>
      <c r="I266" s="108"/>
      <c r="J266" s="108"/>
      <c r="K266" s="108"/>
      <c r="L266" s="108"/>
      <c r="M266" s="108"/>
      <c r="N266" s="108"/>
      <c r="O266" s="108"/>
      <c r="P266" s="108"/>
      <c r="Q266" s="108"/>
      <c r="R266" s="108"/>
      <c r="S266" s="108"/>
      <c r="T266" s="108"/>
      <c r="U266" s="108"/>
      <c r="V266" s="108"/>
      <c r="W266" s="108"/>
      <c r="X266" s="108"/>
      <c r="Y266" s="108"/>
      <c r="Z266" s="108"/>
      <c r="AA266" s="108"/>
      <c r="AB266" s="108"/>
      <c r="AC266" s="108"/>
      <c r="AD266" s="108"/>
      <c r="AE266" s="108"/>
      <c r="AF266" s="108"/>
    </row>
    <row r="267" spans="1:32" x14ac:dyDescent="0.25">
      <c r="A267" s="108"/>
      <c r="B267" s="108"/>
      <c r="C267" s="108"/>
      <c r="D267" s="108"/>
      <c r="E267" s="108"/>
      <c r="F267" s="108"/>
      <c r="G267" s="108"/>
      <c r="H267" s="108"/>
      <c r="I267" s="108"/>
      <c r="J267" s="108"/>
      <c r="K267" s="108"/>
      <c r="L267" s="108"/>
      <c r="M267" s="108"/>
      <c r="N267" s="108"/>
      <c r="O267" s="108"/>
      <c r="P267" s="108"/>
      <c r="Q267" s="108"/>
      <c r="R267" s="108"/>
      <c r="S267" s="108"/>
      <c r="T267" s="108"/>
      <c r="U267" s="108"/>
      <c r="V267" s="108"/>
      <c r="W267" s="108"/>
      <c r="X267" s="108"/>
      <c r="Y267" s="108"/>
      <c r="Z267" s="108"/>
      <c r="AA267" s="108"/>
      <c r="AB267" s="108"/>
      <c r="AC267" s="108"/>
      <c r="AD267" s="108"/>
      <c r="AE267" s="108"/>
      <c r="AF267" s="108"/>
    </row>
    <row r="268" spans="1:32" x14ac:dyDescent="0.25">
      <c r="A268" s="108"/>
      <c r="B268" s="108"/>
      <c r="C268" s="108"/>
      <c r="D268" s="108"/>
      <c r="E268" s="108"/>
      <c r="F268" s="108"/>
      <c r="G268" s="108"/>
      <c r="H268" s="108"/>
      <c r="I268" s="108"/>
      <c r="J268" s="108"/>
      <c r="K268" s="108"/>
      <c r="L268" s="108"/>
      <c r="M268" s="108"/>
      <c r="N268" s="108"/>
      <c r="O268" s="108"/>
      <c r="P268" s="108"/>
      <c r="Q268" s="108"/>
      <c r="R268" s="108"/>
      <c r="S268" s="108"/>
      <c r="T268" s="108"/>
      <c r="U268" s="108"/>
      <c r="V268" s="108"/>
      <c r="W268" s="108"/>
      <c r="X268" s="108"/>
      <c r="Y268" s="108"/>
      <c r="Z268" s="108"/>
      <c r="AA268" s="108"/>
      <c r="AB268" s="108"/>
      <c r="AC268" s="108"/>
      <c r="AD268" s="108"/>
      <c r="AE268" s="108"/>
      <c r="AF268" s="108"/>
    </row>
    <row r="269" spans="1:32" x14ac:dyDescent="0.25">
      <c r="A269" s="108"/>
      <c r="B269" s="108"/>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c r="AA269" s="108"/>
      <c r="AB269" s="108"/>
      <c r="AC269" s="108"/>
      <c r="AD269" s="108"/>
      <c r="AE269" s="108"/>
      <c r="AF269" s="108"/>
    </row>
    <row r="270" spans="1:32" x14ac:dyDescent="0.25">
      <c r="A270" s="108"/>
      <c r="B270" s="108"/>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row>
    <row r="271" spans="1:32" x14ac:dyDescent="0.25">
      <c r="A271" s="108"/>
      <c r="B271" s="108"/>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row>
    <row r="272" spans="1:32" x14ac:dyDescent="0.25">
      <c r="A272" s="108"/>
      <c r="B272" s="108"/>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row>
    <row r="273" spans="1:32" x14ac:dyDescent="0.25">
      <c r="A273" s="108"/>
      <c r="B273" s="108"/>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row>
    <row r="274" spans="1:32" x14ac:dyDescent="0.25">
      <c r="A274" s="108"/>
      <c r="B274" s="108"/>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row>
    <row r="275" spans="1:32" x14ac:dyDescent="0.25">
      <c r="A275" s="108"/>
      <c r="B275" s="108"/>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row>
    <row r="276" spans="1:32" x14ac:dyDescent="0.25">
      <c r="A276" s="108"/>
      <c r="B276" s="108"/>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row>
    <row r="277" spans="1:32" x14ac:dyDescent="0.25">
      <c r="A277" s="108"/>
      <c r="B277" s="108"/>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row>
    <row r="278" spans="1:32" x14ac:dyDescent="0.25">
      <c r="A278" s="108"/>
      <c r="B278" s="108"/>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row>
    <row r="279" spans="1:32" x14ac:dyDescent="0.25">
      <c r="A279" s="108"/>
      <c r="B279" s="108"/>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row>
    <row r="280" spans="1:32" x14ac:dyDescent="0.25">
      <c r="A280" s="108"/>
      <c r="B280" s="108"/>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row>
    <row r="281" spans="1:32" x14ac:dyDescent="0.25">
      <c r="A281" s="108"/>
      <c r="B281" s="108"/>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row>
    <row r="282" spans="1:32" x14ac:dyDescent="0.25">
      <c r="A282" s="108"/>
      <c r="B282" s="108"/>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row>
    <row r="283" spans="1:32" x14ac:dyDescent="0.25">
      <c r="A283" s="108"/>
      <c r="B283" s="108"/>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row>
    <row r="284" spans="1:32" x14ac:dyDescent="0.25">
      <c r="A284" s="108"/>
      <c r="B284" s="108"/>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row>
    <row r="285" spans="1:32" x14ac:dyDescent="0.25">
      <c r="A285" s="108"/>
      <c r="B285" s="108"/>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row>
    <row r="286" spans="1:32" x14ac:dyDescent="0.25">
      <c r="A286" s="108"/>
      <c r="B286" s="108"/>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row>
    <row r="287" spans="1:32" x14ac:dyDescent="0.25">
      <c r="A287" s="108"/>
      <c r="B287" s="108"/>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row>
    <row r="288" spans="1:32" x14ac:dyDescent="0.25">
      <c r="A288" s="108"/>
      <c r="B288" s="108"/>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row>
    <row r="289" spans="1:32" x14ac:dyDescent="0.25">
      <c r="A289" s="108"/>
      <c r="B289" s="108"/>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row>
    <row r="290" spans="1:32" x14ac:dyDescent="0.25">
      <c r="A290" s="108"/>
      <c r="B290" s="108"/>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row>
    <row r="291" spans="1:32" x14ac:dyDescent="0.25">
      <c r="A291" s="108"/>
      <c r="B291" s="108"/>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row>
    <row r="292" spans="1:32" x14ac:dyDescent="0.25">
      <c r="A292" s="108"/>
      <c r="B292" s="108"/>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row>
    <row r="293" spans="1:32" x14ac:dyDescent="0.25">
      <c r="A293" s="108"/>
      <c r="B293" s="108"/>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row>
    <row r="294" spans="1:32" x14ac:dyDescent="0.25">
      <c r="A294" s="108"/>
      <c r="B294" s="108"/>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row>
    <row r="295" spans="1:32" x14ac:dyDescent="0.25">
      <c r="A295" s="108"/>
      <c r="B295" s="108"/>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row>
    <row r="296" spans="1:32" x14ac:dyDescent="0.25">
      <c r="A296" s="108"/>
      <c r="B296" s="108"/>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row>
    <row r="297" spans="1:32" x14ac:dyDescent="0.25">
      <c r="A297" s="108"/>
      <c r="B297" s="108"/>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row>
    <row r="298" spans="1:32" x14ac:dyDescent="0.25">
      <c r="A298" s="108"/>
      <c r="B298" s="108"/>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row>
    <row r="299" spans="1:32" x14ac:dyDescent="0.25">
      <c r="A299" s="108"/>
      <c r="B299" s="108"/>
      <c r="C299" s="108"/>
      <c r="D299" s="108"/>
      <c r="E299" s="108"/>
      <c r="F299" s="108"/>
      <c r="G299" s="108"/>
      <c r="H299" s="108"/>
      <c r="I299" s="108"/>
      <c r="J299" s="108"/>
      <c r="K299" s="108"/>
      <c r="L299" s="108"/>
      <c r="M299" s="108"/>
      <c r="N299" s="108"/>
      <c r="O299" s="108"/>
      <c r="P299" s="108"/>
      <c r="Q299" s="108"/>
      <c r="R299" s="108"/>
      <c r="S299" s="108"/>
      <c r="T299" s="108"/>
      <c r="U299" s="108"/>
      <c r="V299" s="108"/>
      <c r="W299" s="108"/>
      <c r="X299" s="108"/>
      <c r="Y299" s="108"/>
      <c r="Z299" s="108"/>
      <c r="AA299" s="108"/>
      <c r="AB299" s="108"/>
      <c r="AC299" s="108"/>
      <c r="AD299" s="108"/>
      <c r="AE299" s="108"/>
      <c r="AF299" s="108"/>
    </row>
    <row r="300" spans="1:32" x14ac:dyDescent="0.25">
      <c r="A300" s="108"/>
      <c r="B300" s="108"/>
      <c r="C300" s="108"/>
      <c r="D300" s="108"/>
      <c r="E300" s="108"/>
      <c r="F300" s="108"/>
      <c r="G300" s="108"/>
      <c r="H300" s="108"/>
      <c r="I300" s="108"/>
      <c r="J300" s="108"/>
      <c r="K300" s="108"/>
      <c r="L300" s="108"/>
      <c r="M300" s="108"/>
      <c r="N300" s="108"/>
      <c r="O300" s="108"/>
      <c r="P300" s="108"/>
      <c r="Q300" s="108"/>
      <c r="R300" s="108"/>
      <c r="S300" s="108"/>
      <c r="T300" s="108"/>
      <c r="U300" s="108"/>
      <c r="V300" s="108"/>
      <c r="W300" s="108"/>
      <c r="X300" s="108"/>
      <c r="Y300" s="108"/>
      <c r="Z300" s="108"/>
      <c r="AA300" s="108"/>
      <c r="AB300" s="108"/>
      <c r="AC300" s="108"/>
      <c r="AD300" s="108"/>
      <c r="AE300" s="108"/>
      <c r="AF300" s="108"/>
    </row>
    <row r="301" spans="1:32" x14ac:dyDescent="0.25">
      <c r="A301" s="108"/>
      <c r="B301" s="108"/>
      <c r="C301" s="108"/>
      <c r="D301" s="108"/>
      <c r="E301" s="108"/>
      <c r="F301" s="108"/>
      <c r="G301" s="108"/>
      <c r="H301" s="108"/>
      <c r="I301" s="108"/>
      <c r="J301" s="108"/>
      <c r="K301" s="108"/>
      <c r="L301" s="108"/>
      <c r="M301" s="108"/>
      <c r="N301" s="108"/>
      <c r="O301" s="108"/>
      <c r="P301" s="108"/>
      <c r="Q301" s="108"/>
      <c r="R301" s="108"/>
      <c r="S301" s="108"/>
      <c r="T301" s="108"/>
      <c r="U301" s="108"/>
      <c r="V301" s="108"/>
      <c r="W301" s="108"/>
      <c r="X301" s="108"/>
      <c r="Y301" s="108"/>
      <c r="Z301" s="108"/>
      <c r="AA301" s="108"/>
      <c r="AB301" s="108"/>
      <c r="AC301" s="108"/>
      <c r="AD301" s="108"/>
      <c r="AE301" s="108"/>
      <c r="AF301" s="108"/>
    </row>
    <row r="302" spans="1:32" x14ac:dyDescent="0.25">
      <c r="A302" s="108"/>
      <c r="B302" s="108"/>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row>
    <row r="303" spans="1:32" x14ac:dyDescent="0.25">
      <c r="A303" s="108"/>
      <c r="B303" s="108"/>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c r="AB303" s="108"/>
      <c r="AC303" s="108"/>
      <c r="AD303" s="108"/>
      <c r="AE303" s="108"/>
      <c r="AF303" s="108"/>
    </row>
    <row r="304" spans="1:32" x14ac:dyDescent="0.25">
      <c r="A304" s="108"/>
      <c r="B304" s="108"/>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108"/>
      <c r="AC304" s="108"/>
      <c r="AD304" s="108"/>
      <c r="AE304" s="108"/>
      <c r="AF304" s="108"/>
    </row>
    <row r="305" spans="1:32" x14ac:dyDescent="0.25">
      <c r="A305" s="108"/>
      <c r="B305" s="108"/>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row>
    <row r="306" spans="1:32" x14ac:dyDescent="0.25">
      <c r="A306" s="108"/>
      <c r="B306" s="108"/>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row>
    <row r="307" spans="1:32" x14ac:dyDescent="0.25">
      <c r="A307" s="108"/>
      <c r="B307" s="108"/>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row>
    <row r="308" spans="1:32" x14ac:dyDescent="0.25">
      <c r="A308" s="108"/>
      <c r="B308" s="108"/>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row>
    <row r="309" spans="1:32" x14ac:dyDescent="0.25">
      <c r="A309" s="108"/>
      <c r="B309" s="108"/>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row>
    <row r="310" spans="1:32" x14ac:dyDescent="0.25">
      <c r="A310" s="108"/>
      <c r="B310" s="108"/>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row>
    <row r="311" spans="1:32" x14ac:dyDescent="0.25">
      <c r="A311" s="108"/>
      <c r="B311" s="108"/>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row>
    <row r="312" spans="1:32" x14ac:dyDescent="0.25">
      <c r="A312" s="108"/>
      <c r="B312" s="108"/>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row>
    <row r="313" spans="1:32" x14ac:dyDescent="0.25">
      <c r="A313" s="108"/>
      <c r="B313" s="108"/>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row>
    <row r="314" spans="1:32" x14ac:dyDescent="0.25">
      <c r="A314" s="108"/>
      <c r="B314" s="108"/>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row>
    <row r="315" spans="1:32" x14ac:dyDescent="0.25">
      <c r="A315" s="108"/>
      <c r="B315" s="108"/>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row>
    <row r="316" spans="1:32" x14ac:dyDescent="0.25">
      <c r="A316" s="108"/>
      <c r="B316" s="108"/>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row>
    <row r="317" spans="1:32" x14ac:dyDescent="0.25">
      <c r="A317" s="108"/>
      <c r="B317" s="108"/>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row>
    <row r="318" spans="1:32" x14ac:dyDescent="0.25">
      <c r="A318" s="108"/>
      <c r="B318" s="108"/>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row>
    <row r="319" spans="1:32" x14ac:dyDescent="0.25">
      <c r="A319" s="108"/>
      <c r="B319" s="108"/>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row>
    <row r="320" spans="1:32" x14ac:dyDescent="0.25">
      <c r="A320" s="108"/>
      <c r="B320" s="108"/>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row>
    <row r="321" spans="1:32" x14ac:dyDescent="0.25">
      <c r="A321" s="108"/>
      <c r="B321" s="108"/>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row>
    <row r="322" spans="1:32" x14ac:dyDescent="0.25">
      <c r="A322" s="108"/>
      <c r="B322" s="108"/>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row>
    <row r="323" spans="1:32" x14ac:dyDescent="0.25">
      <c r="A323" s="108"/>
      <c r="B323" s="108"/>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row>
    <row r="324" spans="1:32" x14ac:dyDescent="0.25">
      <c r="A324" s="108"/>
      <c r="B324" s="108"/>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row>
    <row r="325" spans="1:32" x14ac:dyDescent="0.25">
      <c r="A325" s="108"/>
      <c r="B325" s="108"/>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row>
    <row r="326" spans="1:32" x14ac:dyDescent="0.25">
      <c r="A326" s="108"/>
      <c r="B326" s="108"/>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row>
    <row r="327" spans="1:32" x14ac:dyDescent="0.25">
      <c r="A327" s="108"/>
      <c r="B327" s="108"/>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row>
    <row r="328" spans="1:32" x14ac:dyDescent="0.25">
      <c r="A328" s="108"/>
      <c r="B328" s="108"/>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row>
    <row r="329" spans="1:32" x14ac:dyDescent="0.25">
      <c r="A329" s="108"/>
      <c r="B329" s="108"/>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row>
    <row r="330" spans="1:32" x14ac:dyDescent="0.25">
      <c r="A330" s="108"/>
      <c r="B330" s="108"/>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row>
    <row r="331" spans="1:32" x14ac:dyDescent="0.25">
      <c r="A331" s="108"/>
      <c r="B331" s="108"/>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row>
    <row r="332" spans="1:32" x14ac:dyDescent="0.25">
      <c r="A332" s="108"/>
      <c r="B332" s="108"/>
      <c r="C332" s="108"/>
      <c r="D332" s="108"/>
      <c r="E332" s="108"/>
      <c r="F332" s="108"/>
      <c r="G332" s="108"/>
      <c r="H332" s="108"/>
      <c r="I332" s="108"/>
      <c r="J332" s="108"/>
      <c r="K332" s="108"/>
      <c r="L332" s="108"/>
      <c r="M332" s="108"/>
      <c r="N332" s="108"/>
      <c r="O332" s="108"/>
      <c r="P332" s="108"/>
      <c r="Q332" s="108"/>
      <c r="R332" s="108"/>
      <c r="S332" s="108"/>
      <c r="T332" s="108"/>
      <c r="U332" s="108"/>
      <c r="V332" s="108"/>
      <c r="W332" s="108"/>
      <c r="X332" s="108"/>
      <c r="Y332" s="108"/>
      <c r="Z332" s="108"/>
      <c r="AA332" s="108"/>
      <c r="AB332" s="108"/>
      <c r="AC332" s="108"/>
      <c r="AD332" s="108"/>
      <c r="AE332" s="108"/>
      <c r="AF332" s="108"/>
    </row>
    <row r="333" spans="1:32" x14ac:dyDescent="0.25">
      <c r="A333" s="108"/>
      <c r="B333" s="108"/>
      <c r="C333" s="108"/>
      <c r="D333" s="108"/>
      <c r="E333" s="108"/>
      <c r="F333" s="108"/>
      <c r="G333" s="108"/>
      <c r="H333" s="108"/>
      <c r="I333" s="108"/>
      <c r="J333" s="108"/>
      <c r="K333" s="108"/>
      <c r="L333" s="108"/>
      <c r="M333" s="108"/>
      <c r="N333" s="108"/>
      <c r="O333" s="108"/>
      <c r="P333" s="108"/>
      <c r="Q333" s="108"/>
      <c r="R333" s="108"/>
      <c r="S333" s="108"/>
      <c r="T333" s="108"/>
      <c r="U333" s="108"/>
      <c r="V333" s="108"/>
      <c r="W333" s="108"/>
      <c r="X333" s="108"/>
      <c r="Y333" s="108"/>
      <c r="Z333" s="108"/>
      <c r="AA333" s="108"/>
      <c r="AB333" s="108"/>
      <c r="AC333" s="108"/>
      <c r="AD333" s="108"/>
      <c r="AE333" s="108"/>
      <c r="AF333" s="108"/>
    </row>
    <row r="334" spans="1:32" x14ac:dyDescent="0.25">
      <c r="A334" s="108"/>
      <c r="B334" s="108"/>
      <c r="C334" s="108"/>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c r="Z334" s="108"/>
      <c r="AA334" s="108"/>
      <c r="AB334" s="108"/>
      <c r="AC334" s="108"/>
      <c r="AD334" s="108"/>
      <c r="AE334" s="108"/>
      <c r="AF334" s="108"/>
    </row>
    <row r="335" spans="1:32" x14ac:dyDescent="0.25">
      <c r="A335" s="108"/>
      <c r="B335" s="108"/>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row>
    <row r="336" spans="1:32" x14ac:dyDescent="0.25">
      <c r="A336" s="108"/>
      <c r="B336" s="108"/>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row>
    <row r="337" spans="1:32" x14ac:dyDescent="0.25">
      <c r="A337" s="108"/>
      <c r="B337" s="108"/>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row>
    <row r="338" spans="1:32" x14ac:dyDescent="0.25">
      <c r="A338" s="108"/>
      <c r="B338" s="108"/>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row>
    <row r="339" spans="1:32" x14ac:dyDescent="0.25">
      <c r="A339" s="108"/>
      <c r="B339" s="108"/>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row>
    <row r="340" spans="1:32" x14ac:dyDescent="0.25">
      <c r="A340" s="108"/>
      <c r="B340" s="108"/>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row>
    <row r="341" spans="1:32" x14ac:dyDescent="0.25">
      <c r="A341" s="108"/>
      <c r="B341" s="108"/>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row>
    <row r="342" spans="1:32" x14ac:dyDescent="0.25">
      <c r="A342" s="108"/>
      <c r="B342" s="108"/>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row>
    <row r="343" spans="1:32" x14ac:dyDescent="0.25">
      <c r="A343" s="108"/>
      <c r="B343" s="108"/>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row>
    <row r="344" spans="1:32" x14ac:dyDescent="0.25">
      <c r="A344" s="108"/>
      <c r="B344" s="108"/>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row>
    <row r="345" spans="1:32" x14ac:dyDescent="0.25">
      <c r="A345" s="108"/>
      <c r="B345" s="108"/>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row>
    <row r="346" spans="1:32" x14ac:dyDescent="0.25">
      <c r="A346" s="108"/>
      <c r="B346" s="108"/>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row>
    <row r="347" spans="1:32" x14ac:dyDescent="0.25">
      <c r="A347" s="108"/>
      <c r="B347" s="108"/>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row>
    <row r="348" spans="1:32" x14ac:dyDescent="0.25">
      <c r="A348" s="108"/>
      <c r="B348" s="108"/>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row>
    <row r="349" spans="1:32" x14ac:dyDescent="0.25">
      <c r="A349" s="108"/>
      <c r="B349" s="108"/>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row>
    <row r="350" spans="1:32" x14ac:dyDescent="0.25">
      <c r="A350" s="108"/>
      <c r="B350" s="108"/>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row>
    <row r="351" spans="1:32" x14ac:dyDescent="0.25">
      <c r="A351" s="108"/>
      <c r="B351" s="108"/>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row>
    <row r="352" spans="1:32" x14ac:dyDescent="0.25">
      <c r="A352" s="108"/>
      <c r="B352" s="108"/>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row>
    <row r="353" spans="1:32" x14ac:dyDescent="0.25">
      <c r="A353" s="108"/>
      <c r="B353" s="108"/>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row>
    <row r="354" spans="1:32" x14ac:dyDescent="0.25">
      <c r="A354" s="108"/>
      <c r="B354" s="108"/>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row>
    <row r="355" spans="1:32" x14ac:dyDescent="0.25">
      <c r="A355" s="108"/>
      <c r="B355" s="108"/>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row>
    <row r="356" spans="1:32" x14ac:dyDescent="0.25">
      <c r="A356" s="108"/>
      <c r="B356" s="108"/>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row>
    <row r="357" spans="1:32" x14ac:dyDescent="0.25">
      <c r="A357" s="108"/>
      <c r="B357" s="108"/>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row>
    <row r="358" spans="1:32" x14ac:dyDescent="0.25">
      <c r="A358" s="108"/>
      <c r="B358" s="108"/>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row>
    <row r="359" spans="1:32" x14ac:dyDescent="0.25">
      <c r="A359" s="108"/>
      <c r="B359" s="108"/>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row>
    <row r="360" spans="1:32" x14ac:dyDescent="0.25">
      <c r="A360" s="108"/>
      <c r="B360" s="108"/>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row>
    <row r="361" spans="1:32" x14ac:dyDescent="0.25">
      <c r="A361" s="108"/>
      <c r="B361" s="108"/>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row>
    <row r="362" spans="1:32" x14ac:dyDescent="0.25">
      <c r="A362" s="108"/>
      <c r="B362" s="108"/>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row>
    <row r="363" spans="1:32" x14ac:dyDescent="0.25">
      <c r="A363" s="108"/>
      <c r="B363" s="108"/>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row>
    <row r="364" spans="1:32" x14ac:dyDescent="0.25">
      <c r="A364" s="108"/>
      <c r="B364" s="108"/>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c r="AB364" s="108"/>
      <c r="AC364" s="108"/>
      <c r="AD364" s="108"/>
      <c r="AE364" s="108"/>
      <c r="AF364" s="108"/>
    </row>
    <row r="365" spans="1:32" x14ac:dyDescent="0.25">
      <c r="A365" s="108"/>
      <c r="B365" s="108"/>
      <c r="C365" s="108"/>
      <c r="D365" s="108"/>
      <c r="E365" s="108"/>
      <c r="F365" s="108"/>
      <c r="G365" s="108"/>
      <c r="H365" s="108"/>
      <c r="I365" s="108"/>
      <c r="J365" s="108"/>
      <c r="K365" s="108"/>
      <c r="L365" s="108"/>
      <c r="M365" s="108"/>
      <c r="N365" s="108"/>
      <c r="O365" s="108"/>
      <c r="P365" s="108"/>
      <c r="Q365" s="108"/>
      <c r="R365" s="108"/>
      <c r="S365" s="108"/>
      <c r="T365" s="108"/>
      <c r="U365" s="108"/>
      <c r="V365" s="108"/>
      <c r="W365" s="108"/>
      <c r="X365" s="108"/>
      <c r="Y365" s="108"/>
      <c r="Z365" s="108"/>
      <c r="AA365" s="108"/>
      <c r="AB365" s="108"/>
      <c r="AC365" s="108"/>
      <c r="AD365" s="108"/>
      <c r="AE365" s="108"/>
      <c r="AF365" s="108"/>
    </row>
    <row r="366" spans="1:32" x14ac:dyDescent="0.25">
      <c r="A366" s="108"/>
      <c r="B366" s="108"/>
      <c r="C366" s="108"/>
      <c r="D366" s="108"/>
      <c r="E366" s="108"/>
      <c r="F366" s="108"/>
      <c r="G366" s="108"/>
      <c r="H366" s="108"/>
      <c r="I366" s="108"/>
      <c r="J366" s="108"/>
      <c r="K366" s="108"/>
      <c r="L366" s="108"/>
      <c r="M366" s="108"/>
      <c r="N366" s="108"/>
      <c r="O366" s="108"/>
      <c r="P366" s="108"/>
      <c r="Q366" s="108"/>
      <c r="R366" s="108"/>
      <c r="S366" s="108"/>
      <c r="T366" s="108"/>
      <c r="U366" s="108"/>
      <c r="V366" s="108"/>
      <c r="W366" s="108"/>
      <c r="X366" s="108"/>
      <c r="Y366" s="108"/>
      <c r="Z366" s="108"/>
      <c r="AA366" s="108"/>
      <c r="AB366" s="108"/>
      <c r="AC366" s="108"/>
      <c r="AD366" s="108"/>
      <c r="AE366" s="108"/>
      <c r="AF366" s="108"/>
    </row>
    <row r="367" spans="1:32" x14ac:dyDescent="0.25">
      <c r="A367" s="108"/>
      <c r="B367" s="108"/>
      <c r="C367" s="108"/>
      <c r="D367" s="108"/>
      <c r="E367" s="108"/>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row>
    <row r="368" spans="1:32" x14ac:dyDescent="0.25">
      <c r="A368" s="108"/>
      <c r="B368" s="108"/>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row>
    <row r="369" spans="1:32" x14ac:dyDescent="0.25">
      <c r="A369" s="108"/>
      <c r="B369" s="108"/>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row>
    <row r="370" spans="1:32" x14ac:dyDescent="0.25">
      <c r="A370" s="108"/>
      <c r="B370" s="108"/>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row>
    <row r="371" spans="1:32" x14ac:dyDescent="0.25">
      <c r="A371" s="108"/>
      <c r="B371" s="108"/>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row>
    <row r="372" spans="1:32" x14ac:dyDescent="0.25">
      <c r="A372" s="108"/>
      <c r="B372" s="108"/>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row>
    <row r="373" spans="1:32" x14ac:dyDescent="0.25">
      <c r="A373" s="108"/>
      <c r="B373" s="108"/>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row>
    <row r="374" spans="1:32" x14ac:dyDescent="0.25">
      <c r="A374" s="108"/>
      <c r="B374" s="108"/>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row>
    <row r="375" spans="1:32" x14ac:dyDescent="0.25">
      <c r="A375" s="108"/>
      <c r="B375" s="108"/>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row>
    <row r="376" spans="1:32" x14ac:dyDescent="0.25">
      <c r="A376" s="108"/>
      <c r="B376" s="108"/>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c r="AA376" s="108"/>
      <c r="AB376" s="108"/>
      <c r="AC376" s="108"/>
      <c r="AD376" s="108"/>
      <c r="AE376" s="108"/>
      <c r="AF376" s="108"/>
    </row>
    <row r="377" spans="1:32" x14ac:dyDescent="0.25">
      <c r="A377" s="108"/>
      <c r="B377" s="108"/>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c r="AB377" s="108"/>
      <c r="AC377" s="108"/>
      <c r="AD377" s="108"/>
      <c r="AE377" s="108"/>
      <c r="AF377" s="108"/>
    </row>
    <row r="378" spans="1:32" x14ac:dyDescent="0.25">
      <c r="A378" s="108"/>
      <c r="B378" s="108"/>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row>
    <row r="379" spans="1:32" x14ac:dyDescent="0.25">
      <c r="A379" s="108"/>
      <c r="B379" s="108"/>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row>
    <row r="380" spans="1:32" x14ac:dyDescent="0.25">
      <c r="A380" s="108"/>
      <c r="B380" s="108"/>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row>
    <row r="381" spans="1:32" x14ac:dyDescent="0.25">
      <c r="A381" s="108"/>
      <c r="B381" s="108"/>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8"/>
    </row>
    <row r="382" spans="1:32" x14ac:dyDescent="0.25">
      <c r="A382" s="108"/>
      <c r="B382" s="108"/>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row>
    <row r="383" spans="1:32" x14ac:dyDescent="0.25">
      <c r="A383" s="108"/>
      <c r="B383" s="108"/>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c r="AB383" s="108"/>
      <c r="AC383" s="108"/>
      <c r="AD383" s="108"/>
      <c r="AE383" s="108"/>
      <c r="AF383" s="108"/>
    </row>
    <row r="384" spans="1:32" x14ac:dyDescent="0.25">
      <c r="A384" s="108"/>
      <c r="B384" s="108"/>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c r="AB384" s="108"/>
      <c r="AC384" s="108"/>
      <c r="AD384" s="108"/>
      <c r="AE384" s="108"/>
      <c r="AF384" s="108"/>
    </row>
    <row r="385" spans="1:32" x14ac:dyDescent="0.25">
      <c r="A385" s="108"/>
      <c r="B385" s="108"/>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8"/>
    </row>
    <row r="386" spans="1:32" x14ac:dyDescent="0.25">
      <c r="A386" s="108"/>
      <c r="B386" s="108"/>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row>
    <row r="387" spans="1:32" x14ac:dyDescent="0.25">
      <c r="A387" s="108"/>
      <c r="B387" s="108"/>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108"/>
      <c r="AD387" s="108"/>
      <c r="AE387" s="108"/>
      <c r="AF387" s="108"/>
    </row>
    <row r="388" spans="1:32" x14ac:dyDescent="0.25">
      <c r="A388" s="108"/>
      <c r="B388" s="108"/>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row>
    <row r="389" spans="1:32" x14ac:dyDescent="0.25">
      <c r="A389" s="108"/>
      <c r="B389" s="108"/>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108"/>
    </row>
    <row r="390" spans="1:32" x14ac:dyDescent="0.25">
      <c r="A390" s="108"/>
      <c r="B390" s="108"/>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row>
    <row r="391" spans="1:32" x14ac:dyDescent="0.25">
      <c r="A391" s="108"/>
      <c r="B391" s="108"/>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row>
    <row r="392" spans="1:32" x14ac:dyDescent="0.25">
      <c r="A392" s="108"/>
      <c r="B392" s="108"/>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row>
    <row r="393" spans="1:32" x14ac:dyDescent="0.25">
      <c r="A393" s="108"/>
      <c r="B393" s="108"/>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c r="AB393" s="108"/>
      <c r="AC393" s="108"/>
      <c r="AD393" s="108"/>
      <c r="AE393" s="108"/>
      <c r="AF393" s="108"/>
    </row>
    <row r="394" spans="1:32" x14ac:dyDescent="0.25">
      <c r="A394" s="108"/>
      <c r="B394" s="108"/>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row>
    <row r="395" spans="1:32" x14ac:dyDescent="0.25">
      <c r="A395" s="108"/>
      <c r="B395" s="108"/>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row>
    <row r="396" spans="1:32" x14ac:dyDescent="0.25">
      <c r="A396" s="108"/>
      <c r="B396" s="108"/>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row>
    <row r="397" spans="1:32" x14ac:dyDescent="0.25">
      <c r="A397" s="108"/>
      <c r="B397" s="108"/>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c r="AA397" s="108"/>
      <c r="AB397" s="108"/>
      <c r="AC397" s="108"/>
      <c r="AD397" s="108"/>
      <c r="AE397" s="108"/>
      <c r="AF397" s="108"/>
    </row>
    <row r="398" spans="1:32" x14ac:dyDescent="0.25">
      <c r="A398" s="108"/>
      <c r="B398" s="108"/>
      <c r="C398" s="108"/>
      <c r="D398" s="108"/>
      <c r="E398" s="108"/>
      <c r="F398" s="108"/>
      <c r="G398" s="108"/>
      <c r="H398" s="108"/>
      <c r="I398" s="108"/>
      <c r="J398" s="108"/>
      <c r="K398" s="108"/>
      <c r="L398" s="108"/>
      <c r="M398" s="108"/>
      <c r="N398" s="108"/>
      <c r="O398" s="108"/>
      <c r="P398" s="108"/>
      <c r="Q398" s="108"/>
      <c r="R398" s="108"/>
      <c r="S398" s="108"/>
      <c r="T398" s="108"/>
      <c r="U398" s="108"/>
      <c r="V398" s="108"/>
      <c r="W398" s="108"/>
      <c r="X398" s="108"/>
      <c r="Y398" s="108"/>
      <c r="Z398" s="108"/>
      <c r="AA398" s="108"/>
      <c r="AB398" s="108"/>
      <c r="AC398" s="108"/>
      <c r="AD398" s="108"/>
      <c r="AE398" s="108"/>
      <c r="AF398" s="108"/>
    </row>
    <row r="399" spans="1:32" x14ac:dyDescent="0.25">
      <c r="A399" s="108"/>
      <c r="B399" s="108"/>
      <c r="C399" s="108"/>
      <c r="D399" s="108"/>
      <c r="E399" s="108"/>
      <c r="F399" s="108"/>
      <c r="G399" s="108"/>
      <c r="H399" s="108"/>
      <c r="I399" s="108"/>
      <c r="J399" s="108"/>
      <c r="K399" s="108"/>
      <c r="L399" s="108"/>
      <c r="M399" s="108"/>
      <c r="N399" s="108"/>
      <c r="O399" s="108"/>
      <c r="P399" s="108"/>
      <c r="Q399" s="108"/>
      <c r="R399" s="108"/>
      <c r="S399" s="108"/>
      <c r="T399" s="108"/>
      <c r="U399" s="108"/>
      <c r="V399" s="108"/>
      <c r="W399" s="108"/>
      <c r="X399" s="108"/>
      <c r="Y399" s="108"/>
      <c r="Z399" s="108"/>
      <c r="AA399" s="108"/>
      <c r="AB399" s="108"/>
      <c r="AC399" s="108"/>
      <c r="AD399" s="108"/>
      <c r="AE399" s="108"/>
      <c r="AF399" s="108"/>
    </row>
    <row r="400" spans="1:32" x14ac:dyDescent="0.25">
      <c r="A400" s="108"/>
      <c r="B400" s="108"/>
      <c r="C400" s="108"/>
      <c r="D400" s="108"/>
      <c r="E400" s="108"/>
      <c r="F400" s="108"/>
      <c r="G400" s="108"/>
      <c r="H400" s="108"/>
      <c r="I400" s="108"/>
      <c r="J400" s="108"/>
      <c r="K400" s="108"/>
      <c r="L400" s="108"/>
      <c r="M400" s="108"/>
      <c r="N400" s="108"/>
      <c r="O400" s="108"/>
      <c r="P400" s="108"/>
      <c r="Q400" s="108"/>
      <c r="R400" s="108"/>
      <c r="S400" s="108"/>
      <c r="T400" s="108"/>
      <c r="U400" s="108"/>
      <c r="V400" s="108"/>
      <c r="W400" s="108"/>
      <c r="X400" s="108"/>
      <c r="Y400" s="108"/>
      <c r="Z400" s="108"/>
      <c r="AA400" s="108"/>
      <c r="AB400" s="108"/>
      <c r="AC400" s="108"/>
      <c r="AD400" s="108"/>
      <c r="AE400" s="108"/>
      <c r="AF400" s="108"/>
    </row>
    <row r="401" spans="1:32" x14ac:dyDescent="0.25">
      <c r="A401" s="108"/>
      <c r="B401" s="108"/>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c r="AA401" s="108"/>
      <c r="AB401" s="108"/>
      <c r="AC401" s="108"/>
      <c r="AD401" s="108"/>
      <c r="AE401" s="108"/>
      <c r="AF401" s="108"/>
    </row>
    <row r="402" spans="1:32" x14ac:dyDescent="0.25">
      <c r="A402" s="108"/>
      <c r="B402" s="108"/>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row>
    <row r="403" spans="1:32" x14ac:dyDescent="0.25">
      <c r="A403" s="108"/>
      <c r="B403" s="108"/>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c r="AB403" s="108"/>
      <c r="AC403" s="108"/>
      <c r="AD403" s="108"/>
      <c r="AE403" s="108"/>
      <c r="AF403" s="108"/>
    </row>
    <row r="404" spans="1:32" x14ac:dyDescent="0.25">
      <c r="A404" s="108"/>
      <c r="B404" s="108"/>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row>
    <row r="405" spans="1:32" x14ac:dyDescent="0.25">
      <c r="A405" s="108"/>
      <c r="B405" s="108"/>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c r="AB405" s="108"/>
      <c r="AC405" s="108"/>
      <c r="AD405" s="108"/>
      <c r="AE405" s="108"/>
      <c r="AF405" s="108"/>
    </row>
    <row r="406" spans="1:32" x14ac:dyDescent="0.25">
      <c r="A406" s="108"/>
      <c r="B406" s="108"/>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c r="AA406" s="108"/>
      <c r="AB406" s="108"/>
      <c r="AC406" s="108"/>
      <c r="AD406" s="108"/>
      <c r="AE406" s="108"/>
      <c r="AF406" s="108"/>
    </row>
    <row r="407" spans="1:32" x14ac:dyDescent="0.25">
      <c r="A407" s="108"/>
      <c r="B407" s="108"/>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c r="AA407" s="108"/>
      <c r="AB407" s="108"/>
      <c r="AC407" s="108"/>
      <c r="AD407" s="108"/>
      <c r="AE407" s="108"/>
      <c r="AF407" s="108"/>
    </row>
    <row r="408" spans="1:32" x14ac:dyDescent="0.25">
      <c r="A408" s="108"/>
      <c r="B408" s="108"/>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row>
    <row r="409" spans="1:32" x14ac:dyDescent="0.25">
      <c r="A409" s="108"/>
      <c r="B409" s="108"/>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row>
    <row r="410" spans="1:32" x14ac:dyDescent="0.25">
      <c r="A410" s="108"/>
      <c r="B410" s="108"/>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row>
    <row r="411" spans="1:32" x14ac:dyDescent="0.25">
      <c r="A411" s="108"/>
      <c r="B411" s="108"/>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c r="AB411" s="108"/>
      <c r="AC411" s="108"/>
      <c r="AD411" s="108"/>
      <c r="AE411" s="108"/>
      <c r="AF411" s="108"/>
    </row>
    <row r="412" spans="1:32" x14ac:dyDescent="0.25">
      <c r="A412" s="108"/>
      <c r="B412" s="108"/>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108"/>
    </row>
    <row r="413" spans="1:32" x14ac:dyDescent="0.25">
      <c r="A413" s="108"/>
      <c r="B413" s="108"/>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108"/>
    </row>
    <row r="414" spans="1:32" x14ac:dyDescent="0.25">
      <c r="A414" s="108"/>
      <c r="B414" s="108"/>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c r="AB414" s="108"/>
      <c r="AC414" s="108"/>
      <c r="AD414" s="108"/>
      <c r="AE414" s="108"/>
      <c r="AF414" s="108"/>
    </row>
    <row r="415" spans="1:32" x14ac:dyDescent="0.25">
      <c r="A415" s="108"/>
      <c r="B415" s="108"/>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row>
    <row r="416" spans="1:32" x14ac:dyDescent="0.25">
      <c r="A416" s="108"/>
      <c r="B416" s="108"/>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row>
    <row r="417" spans="1:32" x14ac:dyDescent="0.25">
      <c r="A417" s="108"/>
      <c r="B417" s="108"/>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c r="AA417" s="108"/>
      <c r="AB417" s="108"/>
      <c r="AC417" s="108"/>
      <c r="AD417" s="108"/>
      <c r="AE417" s="108"/>
      <c r="AF417" s="108"/>
    </row>
    <row r="418" spans="1:32" x14ac:dyDescent="0.25">
      <c r="A418" s="108"/>
      <c r="B418" s="108"/>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c r="AA418" s="108"/>
      <c r="AB418" s="108"/>
      <c r="AC418" s="108"/>
      <c r="AD418" s="108"/>
      <c r="AE418" s="108"/>
      <c r="AF418" s="108"/>
    </row>
    <row r="419" spans="1:32" x14ac:dyDescent="0.25">
      <c r="A419" s="108"/>
      <c r="B419" s="108"/>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c r="AA419" s="108"/>
      <c r="AB419" s="108"/>
      <c r="AC419" s="108"/>
      <c r="AD419" s="108"/>
      <c r="AE419" s="108"/>
      <c r="AF419" s="108"/>
    </row>
    <row r="420" spans="1:32" x14ac:dyDescent="0.25">
      <c r="A420" s="108"/>
      <c r="B420" s="108"/>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c r="AA420" s="108"/>
      <c r="AB420" s="108"/>
      <c r="AC420" s="108"/>
      <c r="AD420" s="108"/>
      <c r="AE420" s="108"/>
      <c r="AF420" s="108"/>
    </row>
    <row r="421" spans="1:32" x14ac:dyDescent="0.25">
      <c r="A421" s="108"/>
      <c r="B421" s="108"/>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c r="AA421" s="108"/>
      <c r="AB421" s="108"/>
      <c r="AC421" s="108"/>
      <c r="AD421" s="108"/>
      <c r="AE421" s="108"/>
      <c r="AF421" s="108"/>
    </row>
    <row r="422" spans="1:32" x14ac:dyDescent="0.25">
      <c r="A422" s="108"/>
      <c r="B422" s="108"/>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c r="AA422" s="108"/>
      <c r="AB422" s="108"/>
      <c r="AC422" s="108"/>
      <c r="AD422" s="108"/>
      <c r="AE422" s="108"/>
      <c r="AF422" s="108"/>
    </row>
    <row r="423" spans="1:32" x14ac:dyDescent="0.25">
      <c r="A423" s="108"/>
      <c r="B423" s="108"/>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c r="AA423" s="108"/>
      <c r="AB423" s="108"/>
      <c r="AC423" s="108"/>
      <c r="AD423" s="108"/>
      <c r="AE423" s="108"/>
      <c r="AF423" s="108"/>
    </row>
    <row r="424" spans="1:32" x14ac:dyDescent="0.25">
      <c r="A424" s="108"/>
      <c r="B424" s="108"/>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c r="AA424" s="108"/>
      <c r="AB424" s="108"/>
      <c r="AC424" s="108"/>
      <c r="AD424" s="108"/>
      <c r="AE424" s="108"/>
      <c r="AF424" s="108"/>
    </row>
    <row r="425" spans="1:32" x14ac:dyDescent="0.25">
      <c r="A425" s="108"/>
      <c r="B425" s="108"/>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row>
    <row r="426" spans="1:32" x14ac:dyDescent="0.25">
      <c r="A426" s="108"/>
      <c r="B426" s="108"/>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c r="AA426" s="108"/>
      <c r="AB426" s="108"/>
      <c r="AC426" s="108"/>
      <c r="AD426" s="108"/>
      <c r="AE426" s="108"/>
      <c r="AF426" s="108"/>
    </row>
    <row r="427" spans="1:32" x14ac:dyDescent="0.25">
      <c r="A427" s="108"/>
      <c r="B427" s="108"/>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row>
    <row r="428" spans="1:32" x14ac:dyDescent="0.25">
      <c r="A428" s="108"/>
      <c r="B428" s="108"/>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row>
    <row r="429" spans="1:32" x14ac:dyDescent="0.25">
      <c r="A429" s="108"/>
      <c r="B429" s="108"/>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row>
    <row r="430" spans="1:32" x14ac:dyDescent="0.25">
      <c r="A430" s="108"/>
      <c r="B430" s="108"/>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c r="AA430" s="108"/>
      <c r="AB430" s="108"/>
      <c r="AC430" s="108"/>
      <c r="AD430" s="108"/>
      <c r="AE430" s="108"/>
      <c r="AF430" s="108"/>
    </row>
    <row r="431" spans="1:32" x14ac:dyDescent="0.25">
      <c r="A431" s="108"/>
      <c r="B431" s="108"/>
      <c r="C431" s="108"/>
      <c r="D431" s="108"/>
      <c r="E431" s="108"/>
      <c r="F431" s="108"/>
      <c r="G431" s="108"/>
      <c r="H431" s="108"/>
      <c r="I431" s="108"/>
      <c r="J431" s="108"/>
      <c r="K431" s="108"/>
      <c r="L431" s="108"/>
      <c r="M431" s="108"/>
      <c r="N431" s="108"/>
      <c r="O431" s="108"/>
      <c r="P431" s="108"/>
      <c r="Q431" s="108"/>
      <c r="R431" s="108"/>
      <c r="S431" s="108"/>
      <c r="T431" s="108"/>
      <c r="U431" s="108"/>
      <c r="V431" s="108"/>
      <c r="W431" s="108"/>
      <c r="X431" s="108"/>
      <c r="Y431" s="108"/>
      <c r="Z431" s="108"/>
      <c r="AA431" s="108"/>
      <c r="AB431" s="108"/>
      <c r="AC431" s="108"/>
      <c r="AD431" s="108"/>
      <c r="AE431" s="108"/>
      <c r="AF431" s="108"/>
    </row>
    <row r="432" spans="1:32" x14ac:dyDescent="0.25">
      <c r="A432" s="108"/>
      <c r="B432" s="108"/>
      <c r="C432" s="108"/>
      <c r="D432" s="108"/>
      <c r="E432" s="108"/>
      <c r="F432" s="108"/>
      <c r="G432" s="108"/>
      <c r="H432" s="108"/>
      <c r="I432" s="108"/>
      <c r="J432" s="108"/>
      <c r="K432" s="108"/>
      <c r="L432" s="108"/>
      <c r="M432" s="108"/>
      <c r="N432" s="108"/>
      <c r="O432" s="108"/>
      <c r="P432" s="108"/>
      <c r="Q432" s="108"/>
      <c r="R432" s="108"/>
      <c r="S432" s="108"/>
      <c r="T432" s="108"/>
      <c r="U432" s="108"/>
      <c r="V432" s="108"/>
      <c r="W432" s="108"/>
      <c r="X432" s="108"/>
      <c r="Y432" s="108"/>
      <c r="Z432" s="108"/>
      <c r="AA432" s="108"/>
      <c r="AB432" s="108"/>
      <c r="AC432" s="108"/>
      <c r="AD432" s="108"/>
      <c r="AE432" s="108"/>
      <c r="AF432" s="108"/>
    </row>
    <row r="433" spans="1:32" x14ac:dyDescent="0.25">
      <c r="A433" s="108"/>
      <c r="B433" s="108"/>
      <c r="C433" s="108"/>
      <c r="D433" s="108"/>
      <c r="E433" s="108"/>
      <c r="F433" s="108"/>
      <c r="G433" s="108"/>
      <c r="H433" s="108"/>
      <c r="I433" s="108"/>
      <c r="J433" s="108"/>
      <c r="K433" s="108"/>
      <c r="L433" s="108"/>
      <c r="M433" s="108"/>
      <c r="N433" s="108"/>
      <c r="O433" s="108"/>
      <c r="P433" s="108"/>
      <c r="Q433" s="108"/>
      <c r="R433" s="108"/>
      <c r="S433" s="108"/>
      <c r="T433" s="108"/>
      <c r="U433" s="108"/>
      <c r="V433" s="108"/>
      <c r="W433" s="108"/>
      <c r="X433" s="108"/>
      <c r="Y433" s="108"/>
      <c r="Z433" s="108"/>
      <c r="AA433" s="108"/>
      <c r="AB433" s="108"/>
      <c r="AC433" s="108"/>
      <c r="AD433" s="108"/>
      <c r="AE433" s="108"/>
      <c r="AF433" s="108"/>
    </row>
    <row r="434" spans="1:32" x14ac:dyDescent="0.25">
      <c r="A434" s="108"/>
      <c r="B434" s="108"/>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c r="AA434" s="108"/>
      <c r="AB434" s="108"/>
      <c r="AC434" s="108"/>
      <c r="AD434" s="108"/>
      <c r="AE434" s="108"/>
      <c r="AF434" s="108"/>
    </row>
    <row r="435" spans="1:32" x14ac:dyDescent="0.25">
      <c r="A435" s="108"/>
      <c r="B435" s="108"/>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c r="AA435" s="108"/>
      <c r="AB435" s="108"/>
      <c r="AC435" s="108"/>
      <c r="AD435" s="108"/>
      <c r="AE435" s="108"/>
      <c r="AF435" s="108"/>
    </row>
    <row r="436" spans="1:32" x14ac:dyDescent="0.25">
      <c r="A436" s="108"/>
      <c r="B436" s="108"/>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c r="AA436" s="108"/>
      <c r="AB436" s="108"/>
      <c r="AC436" s="108"/>
      <c r="AD436" s="108"/>
      <c r="AE436" s="108"/>
      <c r="AF436" s="108"/>
    </row>
    <row r="437" spans="1:32" x14ac:dyDescent="0.25">
      <c r="A437" s="108"/>
      <c r="B437" s="108"/>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c r="AA437" s="108"/>
      <c r="AB437" s="108"/>
      <c r="AC437" s="108"/>
      <c r="AD437" s="108"/>
      <c r="AE437" s="108"/>
      <c r="AF437" s="108"/>
    </row>
    <row r="438" spans="1:32" x14ac:dyDescent="0.25">
      <c r="A438" s="108"/>
      <c r="B438" s="108"/>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c r="AA438" s="108"/>
      <c r="AB438" s="108"/>
      <c r="AC438" s="108"/>
      <c r="AD438" s="108"/>
      <c r="AE438" s="108"/>
      <c r="AF438" s="108"/>
    </row>
    <row r="439" spans="1:32" x14ac:dyDescent="0.25">
      <c r="A439" s="108"/>
      <c r="B439" s="108"/>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c r="AB439" s="108"/>
      <c r="AC439" s="108"/>
      <c r="AD439" s="108"/>
      <c r="AE439" s="108"/>
      <c r="AF439" s="108"/>
    </row>
    <row r="440" spans="1:32" x14ac:dyDescent="0.25">
      <c r="A440" s="108"/>
      <c r="B440" s="108"/>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c r="AA440" s="108"/>
      <c r="AB440" s="108"/>
      <c r="AC440" s="108"/>
      <c r="AD440" s="108"/>
      <c r="AE440" s="108"/>
      <c r="AF440" s="108"/>
    </row>
    <row r="441" spans="1:32" x14ac:dyDescent="0.25">
      <c r="A441" s="108"/>
      <c r="B441" s="108"/>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c r="AA441" s="108"/>
      <c r="AB441" s="108"/>
      <c r="AC441" s="108"/>
      <c r="AD441" s="108"/>
      <c r="AE441" s="108"/>
      <c r="AF441" s="108"/>
    </row>
    <row r="442" spans="1:32" x14ac:dyDescent="0.25">
      <c r="A442" s="108"/>
      <c r="B442" s="108"/>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c r="AA442" s="108"/>
      <c r="AB442" s="108"/>
      <c r="AC442" s="108"/>
      <c r="AD442" s="108"/>
      <c r="AE442" s="108"/>
      <c r="AF442" s="108"/>
    </row>
    <row r="443" spans="1:32" x14ac:dyDescent="0.25">
      <c r="A443" s="108"/>
      <c r="B443" s="108"/>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c r="AA443" s="108"/>
      <c r="AB443" s="108"/>
      <c r="AC443" s="108"/>
      <c r="AD443" s="108"/>
      <c r="AE443" s="108"/>
      <c r="AF443" s="108"/>
    </row>
    <row r="444" spans="1:32" x14ac:dyDescent="0.25">
      <c r="A444" s="108"/>
      <c r="B444" s="108"/>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row>
    <row r="445" spans="1:32" x14ac:dyDescent="0.25">
      <c r="A445" s="108"/>
      <c r="B445" s="108"/>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c r="AA445" s="108"/>
      <c r="AB445" s="108"/>
      <c r="AC445" s="108"/>
      <c r="AD445" s="108"/>
      <c r="AE445" s="108"/>
      <c r="AF445" s="108"/>
    </row>
    <row r="446" spans="1:32" x14ac:dyDescent="0.25">
      <c r="A446" s="108"/>
      <c r="B446" s="108"/>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c r="AA446" s="108"/>
      <c r="AB446" s="108"/>
      <c r="AC446" s="108"/>
      <c r="AD446" s="108"/>
      <c r="AE446" s="108"/>
      <c r="AF446" s="108"/>
    </row>
    <row r="447" spans="1:32" x14ac:dyDescent="0.25">
      <c r="A447" s="108"/>
      <c r="B447" s="108"/>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c r="AA447" s="108"/>
      <c r="AB447" s="108"/>
      <c r="AC447" s="108"/>
      <c r="AD447" s="108"/>
      <c r="AE447" s="108"/>
      <c r="AF447" s="108"/>
    </row>
    <row r="448" spans="1:32" x14ac:dyDescent="0.25">
      <c r="A448" s="108"/>
      <c r="B448" s="108"/>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c r="AA448" s="108"/>
      <c r="AB448" s="108"/>
      <c r="AC448" s="108"/>
      <c r="AD448" s="108"/>
      <c r="AE448" s="108"/>
      <c r="AF448" s="108"/>
    </row>
    <row r="449" spans="1:32" x14ac:dyDescent="0.25">
      <c r="A449" s="108"/>
      <c r="B449" s="108"/>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c r="AA449" s="108"/>
      <c r="AB449" s="108"/>
      <c r="AC449" s="108"/>
      <c r="AD449" s="108"/>
      <c r="AE449" s="108"/>
      <c r="AF449" s="108"/>
    </row>
    <row r="450" spans="1:32" x14ac:dyDescent="0.25">
      <c r="A450" s="108"/>
      <c r="B450" s="108"/>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c r="AB450" s="108"/>
      <c r="AC450" s="108"/>
      <c r="AD450" s="108"/>
      <c r="AE450" s="108"/>
      <c r="AF450" s="108"/>
    </row>
    <row r="451" spans="1:32" x14ac:dyDescent="0.25">
      <c r="A451" s="108"/>
      <c r="B451" s="108"/>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108"/>
      <c r="AC451" s="108"/>
      <c r="AD451" s="108"/>
      <c r="AE451" s="108"/>
      <c r="AF451" s="108"/>
    </row>
    <row r="452" spans="1:32" x14ac:dyDescent="0.25">
      <c r="A452" s="108"/>
      <c r="B452" s="108"/>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108"/>
    </row>
    <row r="453" spans="1:32" x14ac:dyDescent="0.25">
      <c r="A453" s="108"/>
      <c r="B453" s="108"/>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108"/>
      <c r="AC453" s="108"/>
      <c r="AD453" s="108"/>
      <c r="AE453" s="108"/>
      <c r="AF453" s="108"/>
    </row>
    <row r="454" spans="1:32" x14ac:dyDescent="0.25">
      <c r="A454" s="108"/>
      <c r="B454" s="108"/>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108"/>
      <c r="AC454" s="108"/>
      <c r="AD454" s="108"/>
      <c r="AE454" s="108"/>
      <c r="AF454" s="108"/>
    </row>
    <row r="455" spans="1:32" x14ac:dyDescent="0.25">
      <c r="A455" s="108"/>
      <c r="B455" s="108"/>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row>
    <row r="456" spans="1:32" x14ac:dyDescent="0.25">
      <c r="A456" s="108"/>
      <c r="B456" s="108"/>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c r="AB456" s="108"/>
      <c r="AC456" s="108"/>
      <c r="AD456" s="108"/>
      <c r="AE456" s="108"/>
      <c r="AF456" s="108"/>
    </row>
    <row r="457" spans="1:32" x14ac:dyDescent="0.25">
      <c r="A457" s="108"/>
      <c r="B457" s="108"/>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c r="AA457" s="108"/>
      <c r="AB457" s="108"/>
      <c r="AC457" s="108"/>
      <c r="AD457" s="108"/>
      <c r="AE457" s="108"/>
      <c r="AF457" s="108"/>
    </row>
    <row r="458" spans="1:32" x14ac:dyDescent="0.25">
      <c r="A458" s="108"/>
      <c r="B458" s="108"/>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c r="AA458" s="108"/>
      <c r="AB458" s="108"/>
      <c r="AC458" s="108"/>
      <c r="AD458" s="108"/>
      <c r="AE458" s="108"/>
      <c r="AF458" s="108"/>
    </row>
    <row r="459" spans="1:32" x14ac:dyDescent="0.25">
      <c r="A459" s="108"/>
      <c r="B459" s="108"/>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c r="AA459" s="108"/>
      <c r="AB459" s="108"/>
      <c r="AC459" s="108"/>
      <c r="AD459" s="108"/>
      <c r="AE459" s="108"/>
      <c r="AF459" s="108"/>
    </row>
    <row r="460" spans="1:32" x14ac:dyDescent="0.25">
      <c r="A460" s="108"/>
      <c r="B460" s="108"/>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c r="AA460" s="108"/>
      <c r="AB460" s="108"/>
      <c r="AC460" s="108"/>
      <c r="AD460" s="108"/>
      <c r="AE460" s="108"/>
      <c r="AF460" s="108"/>
    </row>
    <row r="461" spans="1:32" x14ac:dyDescent="0.25">
      <c r="A461" s="108"/>
      <c r="B461" s="108"/>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c r="AA461" s="108"/>
      <c r="AB461" s="108"/>
      <c r="AC461" s="108"/>
      <c r="AD461" s="108"/>
      <c r="AE461" s="108"/>
      <c r="AF461" s="108"/>
    </row>
    <row r="462" spans="1:32" x14ac:dyDescent="0.25">
      <c r="A462" s="108"/>
      <c r="B462" s="108"/>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108"/>
      <c r="AC462" s="108"/>
      <c r="AD462" s="108"/>
      <c r="AE462" s="108"/>
      <c r="AF462" s="108"/>
    </row>
    <row r="463" spans="1:32" x14ac:dyDescent="0.25">
      <c r="A463" s="108"/>
      <c r="B463" s="108"/>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row>
    <row r="464" spans="1:32" x14ac:dyDescent="0.25">
      <c r="A464" s="108"/>
      <c r="B464" s="108"/>
      <c r="C464" s="108"/>
      <c r="D464" s="108"/>
      <c r="E464" s="108"/>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row>
    <row r="465" spans="1:32" x14ac:dyDescent="0.25">
      <c r="A465" s="108"/>
      <c r="B465" s="108"/>
      <c r="C465" s="108"/>
      <c r="D465" s="108"/>
      <c r="E465" s="108"/>
      <c r="F465" s="108"/>
      <c r="G465" s="108"/>
      <c r="H465" s="108"/>
      <c r="I465" s="108"/>
      <c r="J465" s="108"/>
      <c r="K465" s="108"/>
      <c r="L465" s="108"/>
      <c r="M465" s="108"/>
      <c r="N465" s="108"/>
      <c r="O465" s="108"/>
      <c r="P465" s="108"/>
      <c r="Q465" s="108"/>
      <c r="R465" s="108"/>
      <c r="S465" s="108"/>
      <c r="T465" s="108"/>
      <c r="U465" s="108"/>
      <c r="V465" s="108"/>
      <c r="W465" s="108"/>
      <c r="X465" s="108"/>
      <c r="Y465" s="108"/>
      <c r="Z465" s="108"/>
      <c r="AA465" s="108"/>
      <c r="AB465" s="108"/>
      <c r="AC465" s="108"/>
      <c r="AD465" s="108"/>
      <c r="AE465" s="108"/>
      <c r="AF465" s="108"/>
    </row>
    <row r="466" spans="1:32" x14ac:dyDescent="0.25">
      <c r="A466" s="108"/>
      <c r="B466" s="108"/>
      <c r="C466" s="108"/>
      <c r="D466" s="108"/>
      <c r="E466" s="108"/>
      <c r="F466" s="108"/>
      <c r="G466" s="108"/>
      <c r="H466" s="108"/>
      <c r="I466" s="108"/>
      <c r="J466" s="108"/>
      <c r="K466" s="108"/>
      <c r="L466" s="108"/>
      <c r="M466" s="108"/>
      <c r="N466" s="108"/>
      <c r="O466" s="108"/>
      <c r="P466" s="108"/>
      <c r="Q466" s="108"/>
      <c r="R466" s="108"/>
      <c r="S466" s="108"/>
      <c r="T466" s="108"/>
      <c r="U466" s="108"/>
      <c r="V466" s="108"/>
      <c r="W466" s="108"/>
      <c r="X466" s="108"/>
      <c r="Y466" s="108"/>
      <c r="Z466" s="108"/>
      <c r="AA466" s="108"/>
      <c r="AB466" s="108"/>
      <c r="AC466" s="108"/>
      <c r="AD466" s="108"/>
      <c r="AE466" s="108"/>
      <c r="AF466" s="108"/>
    </row>
    <row r="467" spans="1:32" x14ac:dyDescent="0.25">
      <c r="A467" s="108"/>
      <c r="B467" s="108"/>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c r="AA467" s="108"/>
      <c r="AB467" s="108"/>
      <c r="AC467" s="108"/>
      <c r="AD467" s="108"/>
      <c r="AE467" s="108"/>
      <c r="AF467" s="108"/>
    </row>
    <row r="468" spans="1:32" x14ac:dyDescent="0.25">
      <c r="A468" s="108"/>
      <c r="B468" s="108"/>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c r="AA468" s="108"/>
      <c r="AB468" s="108"/>
      <c r="AC468" s="108"/>
      <c r="AD468" s="108"/>
      <c r="AE468" s="108"/>
      <c r="AF468" s="108"/>
    </row>
    <row r="469" spans="1:32" x14ac:dyDescent="0.25">
      <c r="A469" s="108"/>
      <c r="B469" s="108"/>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c r="AA469" s="108"/>
      <c r="AB469" s="108"/>
      <c r="AC469" s="108"/>
      <c r="AD469" s="108"/>
      <c r="AE469" s="108"/>
      <c r="AF469" s="108"/>
    </row>
    <row r="470" spans="1:32" x14ac:dyDescent="0.25">
      <c r="A470" s="108"/>
      <c r="B470" s="108"/>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c r="AA470" s="108"/>
      <c r="AB470" s="108"/>
      <c r="AC470" s="108"/>
      <c r="AD470" s="108"/>
      <c r="AE470" s="108"/>
      <c r="AF470" s="108"/>
    </row>
    <row r="471" spans="1:32" x14ac:dyDescent="0.25">
      <c r="A471" s="108"/>
      <c r="B471" s="108"/>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c r="AA471" s="108"/>
      <c r="AB471" s="108"/>
      <c r="AC471" s="108"/>
      <c r="AD471" s="108"/>
      <c r="AE471" s="108"/>
      <c r="AF471" s="108"/>
    </row>
    <row r="472" spans="1:32" x14ac:dyDescent="0.25">
      <c r="A472" s="108"/>
      <c r="B472" s="108"/>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c r="AA472" s="108"/>
      <c r="AB472" s="108"/>
      <c r="AC472" s="108"/>
      <c r="AD472" s="108"/>
      <c r="AE472" s="108"/>
      <c r="AF472" s="108"/>
    </row>
    <row r="473" spans="1:32" x14ac:dyDescent="0.25">
      <c r="A473" s="108"/>
      <c r="B473" s="108"/>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c r="AA473" s="108"/>
      <c r="AB473" s="108"/>
      <c r="AC473" s="108"/>
      <c r="AD473" s="108"/>
      <c r="AE473" s="108"/>
      <c r="AF473" s="108"/>
    </row>
    <row r="474" spans="1:32" x14ac:dyDescent="0.25">
      <c r="A474" s="108"/>
      <c r="B474" s="108"/>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c r="AA474" s="108"/>
      <c r="AB474" s="108"/>
      <c r="AC474" s="108"/>
      <c r="AD474" s="108"/>
      <c r="AE474" s="108"/>
      <c r="AF474" s="108"/>
    </row>
    <row r="475" spans="1:32" x14ac:dyDescent="0.25">
      <c r="A475" s="108"/>
      <c r="B475" s="108"/>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c r="AA475" s="108"/>
      <c r="AB475" s="108"/>
      <c r="AC475" s="108"/>
      <c r="AD475" s="108"/>
      <c r="AE475" s="108"/>
      <c r="AF475" s="108"/>
    </row>
    <row r="476" spans="1:32" x14ac:dyDescent="0.25">
      <c r="A476" s="108"/>
      <c r="B476" s="108"/>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c r="AA476" s="108"/>
      <c r="AB476" s="108"/>
      <c r="AC476" s="108"/>
      <c r="AD476" s="108"/>
      <c r="AE476" s="108"/>
      <c r="AF476" s="108"/>
    </row>
    <row r="477" spans="1:32" x14ac:dyDescent="0.25">
      <c r="A477" s="108"/>
      <c r="B477" s="108"/>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c r="AA477" s="108"/>
      <c r="AB477" s="108"/>
      <c r="AC477" s="108"/>
      <c r="AD477" s="108"/>
      <c r="AE477" s="108"/>
      <c r="AF477" s="108"/>
    </row>
    <row r="478" spans="1:32" x14ac:dyDescent="0.25">
      <c r="A478" s="108"/>
      <c r="B478" s="108"/>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c r="AA478" s="108"/>
      <c r="AB478" s="108"/>
      <c r="AC478" s="108"/>
      <c r="AD478" s="108"/>
      <c r="AE478" s="108"/>
      <c r="AF478" s="108"/>
    </row>
    <row r="479" spans="1:32" x14ac:dyDescent="0.25">
      <c r="A479" s="108"/>
      <c r="B479" s="108"/>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c r="AA479" s="108"/>
      <c r="AB479" s="108"/>
      <c r="AC479" s="108"/>
      <c r="AD479" s="108"/>
      <c r="AE479" s="108"/>
      <c r="AF479" s="108"/>
    </row>
    <row r="480" spans="1:32" x14ac:dyDescent="0.25">
      <c r="A480" s="108"/>
      <c r="B480" s="108"/>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c r="AA480" s="108"/>
      <c r="AB480" s="108"/>
      <c r="AC480" s="108"/>
      <c r="AD480" s="108"/>
      <c r="AE480" s="108"/>
      <c r="AF480" s="108"/>
    </row>
    <row r="481" spans="1:32" x14ac:dyDescent="0.25">
      <c r="A481" s="108"/>
      <c r="B481" s="108"/>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row>
    <row r="482" spans="1:32" x14ac:dyDescent="0.25">
      <c r="A482" s="108"/>
      <c r="B482" s="108"/>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row>
    <row r="483" spans="1:32" x14ac:dyDescent="0.25">
      <c r="A483" s="108"/>
      <c r="B483" s="108"/>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row>
    <row r="484" spans="1:32" x14ac:dyDescent="0.25">
      <c r="A484" s="108"/>
      <c r="B484" s="108"/>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c r="AA484" s="108"/>
      <c r="AB484" s="108"/>
      <c r="AC484" s="108"/>
      <c r="AD484" s="108"/>
      <c r="AE484" s="108"/>
      <c r="AF484" s="108"/>
    </row>
    <row r="485" spans="1:32" x14ac:dyDescent="0.25">
      <c r="A485" s="108"/>
      <c r="B485" s="108"/>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c r="AA485" s="108"/>
      <c r="AB485" s="108"/>
      <c r="AC485" s="108"/>
      <c r="AD485" s="108"/>
      <c r="AE485" s="108"/>
      <c r="AF485" s="108"/>
    </row>
    <row r="486" spans="1:32" x14ac:dyDescent="0.25">
      <c r="A486" s="108"/>
      <c r="B486" s="108"/>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c r="AA486" s="108"/>
      <c r="AB486" s="108"/>
      <c r="AC486" s="108"/>
      <c r="AD486" s="108"/>
      <c r="AE486" s="108"/>
      <c r="AF486" s="108"/>
    </row>
    <row r="487" spans="1:32" x14ac:dyDescent="0.25">
      <c r="A487" s="108"/>
      <c r="B487" s="108"/>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c r="AA487" s="108"/>
      <c r="AB487" s="108"/>
      <c r="AC487" s="108"/>
      <c r="AD487" s="108"/>
      <c r="AE487" s="108"/>
      <c r="AF487" s="108"/>
    </row>
    <row r="488" spans="1:32" x14ac:dyDescent="0.25">
      <c r="A488" s="108"/>
      <c r="B488" s="108"/>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c r="AA488" s="108"/>
      <c r="AB488" s="108"/>
      <c r="AC488" s="108"/>
      <c r="AD488" s="108"/>
      <c r="AE488" s="108"/>
      <c r="AF488" s="108"/>
    </row>
    <row r="489" spans="1:32" x14ac:dyDescent="0.25">
      <c r="A489" s="108"/>
      <c r="B489" s="108"/>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c r="AA489" s="108"/>
      <c r="AB489" s="108"/>
      <c r="AC489" s="108"/>
      <c r="AD489" s="108"/>
      <c r="AE489" s="108"/>
      <c r="AF489" s="108"/>
    </row>
    <row r="490" spans="1:32" x14ac:dyDescent="0.25">
      <c r="A490" s="108"/>
      <c r="B490" s="108"/>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c r="AA490" s="108"/>
      <c r="AB490" s="108"/>
      <c r="AC490" s="108"/>
      <c r="AD490" s="108"/>
      <c r="AE490" s="108"/>
      <c r="AF490" s="108"/>
    </row>
    <row r="491" spans="1:32" x14ac:dyDescent="0.25">
      <c r="A491" s="108"/>
      <c r="B491" s="108"/>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c r="AA491" s="108"/>
      <c r="AB491" s="108"/>
      <c r="AC491" s="108"/>
      <c r="AD491" s="108"/>
      <c r="AE491" s="108"/>
      <c r="AF491" s="108"/>
    </row>
  </sheetData>
  <mergeCells count="15">
    <mergeCell ref="B10:C10"/>
    <mergeCell ref="A9:A10"/>
    <mergeCell ref="A6:A8"/>
    <mergeCell ref="B6:C6"/>
    <mergeCell ref="B7:C7"/>
    <mergeCell ref="B8:C8"/>
    <mergeCell ref="B9:C9"/>
    <mergeCell ref="A1:F1"/>
    <mergeCell ref="A4:A5"/>
    <mergeCell ref="B4:C5"/>
    <mergeCell ref="D4:D5"/>
    <mergeCell ref="E4:E5"/>
    <mergeCell ref="A2:F2"/>
    <mergeCell ref="A3:F3"/>
    <mergeCell ref="F4:F5"/>
  </mergeCells>
  <printOptions horizontalCentered="1" verticalCentered="1"/>
  <pageMargins left="0.31496062992125984" right="0.31496062992125984" top="0.74803149606299213" bottom="0.74803149606299213" header="0.31496062992125984" footer="0.31496062992125984"/>
  <pageSetup paperSize="9" scale="5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G25"/>
  <sheetViews>
    <sheetView tabSelected="1" zoomScale="70" zoomScaleNormal="70" workbookViewId="0">
      <selection activeCell="B14" sqref="B14:C14"/>
    </sheetView>
  </sheetViews>
  <sheetFormatPr baseColWidth="10" defaultRowHeight="15" x14ac:dyDescent="0.25"/>
  <cols>
    <col min="1" max="1" width="22.5703125" customWidth="1"/>
    <col min="2" max="2" width="82.7109375" customWidth="1"/>
    <col min="3" max="3" width="28" customWidth="1"/>
    <col min="4" max="4" width="53.85546875" customWidth="1"/>
    <col min="5" max="5" width="46.42578125" customWidth="1"/>
    <col min="6" max="6" width="15.7109375" customWidth="1"/>
    <col min="7" max="7" width="14.7109375" customWidth="1"/>
  </cols>
  <sheetData>
    <row r="1" spans="1:7" ht="28.5" x14ac:dyDescent="0.45">
      <c r="A1" s="278" t="s">
        <v>46</v>
      </c>
      <c r="B1" s="193"/>
      <c r="C1" s="193"/>
      <c r="D1" s="193"/>
      <c r="E1" s="193"/>
      <c r="F1" s="193"/>
      <c r="G1" s="193"/>
    </row>
    <row r="2" spans="1:7" ht="27.75" customHeight="1" x14ac:dyDescent="0.25">
      <c r="A2" s="271" t="s">
        <v>31</v>
      </c>
      <c r="B2" s="271"/>
      <c r="C2" s="271"/>
      <c r="D2" s="271"/>
      <c r="E2" s="271"/>
      <c r="F2" s="271"/>
      <c r="G2" s="271"/>
    </row>
    <row r="3" spans="1:7" ht="18.75" customHeight="1" x14ac:dyDescent="0.25">
      <c r="A3" s="220" t="s">
        <v>70</v>
      </c>
      <c r="B3" s="220"/>
      <c r="C3" s="220"/>
      <c r="D3" s="220"/>
      <c r="E3" s="220"/>
      <c r="F3" s="220"/>
      <c r="G3" s="220"/>
    </row>
    <row r="4" spans="1:7" ht="31.5" customHeight="1" x14ac:dyDescent="0.25">
      <c r="A4" s="202"/>
      <c r="B4" s="232" t="s">
        <v>0</v>
      </c>
      <c r="C4" s="232"/>
      <c r="D4" s="202" t="s">
        <v>1</v>
      </c>
      <c r="E4" s="232" t="s">
        <v>2</v>
      </c>
      <c r="F4" s="282" t="s">
        <v>58</v>
      </c>
      <c r="G4" s="283"/>
    </row>
    <row r="5" spans="1:7" ht="17.25" customHeight="1" x14ac:dyDescent="0.25">
      <c r="A5" s="202"/>
      <c r="B5" s="232"/>
      <c r="C5" s="232"/>
      <c r="D5" s="202"/>
      <c r="E5" s="232"/>
      <c r="F5" s="31" t="s">
        <v>13</v>
      </c>
      <c r="G5" s="31" t="s">
        <v>33</v>
      </c>
    </row>
    <row r="6" spans="1:7" ht="65.25" customHeight="1" x14ac:dyDescent="0.25">
      <c r="A6" s="279" t="s">
        <v>4</v>
      </c>
      <c r="B6" s="235" t="s">
        <v>64</v>
      </c>
      <c r="C6" s="235"/>
      <c r="D6" s="106" t="s">
        <v>142</v>
      </c>
      <c r="E6" s="106" t="s">
        <v>138</v>
      </c>
      <c r="F6" s="228" t="s">
        <v>59</v>
      </c>
      <c r="G6" s="228"/>
    </row>
    <row r="7" spans="1:7" ht="56.25" customHeight="1" x14ac:dyDescent="0.25">
      <c r="A7" s="279"/>
      <c r="B7" s="235" t="s">
        <v>112</v>
      </c>
      <c r="C7" s="235"/>
      <c r="D7" s="13" t="s">
        <v>22</v>
      </c>
      <c r="E7" s="32" t="s">
        <v>114</v>
      </c>
      <c r="F7" s="228" t="s">
        <v>59</v>
      </c>
      <c r="G7" s="228"/>
    </row>
    <row r="8" spans="1:7" ht="58.5" customHeight="1" x14ac:dyDescent="0.25">
      <c r="A8" s="279"/>
      <c r="B8" s="203" t="s">
        <v>111</v>
      </c>
      <c r="C8" s="204"/>
      <c r="D8" s="13" t="s">
        <v>14</v>
      </c>
      <c r="E8" s="14" t="s">
        <v>115</v>
      </c>
      <c r="F8" s="228" t="s">
        <v>59</v>
      </c>
      <c r="G8" s="228"/>
    </row>
    <row r="9" spans="1:7" ht="23.25" customHeight="1" x14ac:dyDescent="0.25">
      <c r="A9" s="280" t="s">
        <v>110</v>
      </c>
      <c r="B9" s="216" t="s">
        <v>113</v>
      </c>
      <c r="C9" s="216"/>
      <c r="D9" s="15"/>
      <c r="E9" s="17" t="s">
        <v>116</v>
      </c>
      <c r="F9" s="284" t="s">
        <v>59</v>
      </c>
      <c r="G9" s="285"/>
    </row>
    <row r="10" spans="1:7" ht="35.25" customHeight="1" x14ac:dyDescent="0.25">
      <c r="A10" s="280"/>
      <c r="B10" s="216" t="s">
        <v>117</v>
      </c>
      <c r="C10" s="216"/>
      <c r="D10" s="15"/>
      <c r="E10" s="17" t="s">
        <v>116</v>
      </c>
      <c r="F10" s="74">
        <v>20.036652412950517</v>
      </c>
      <c r="G10" s="74">
        <v>20.036652412950517</v>
      </c>
    </row>
    <row r="11" spans="1:7" ht="57.75" customHeight="1" x14ac:dyDescent="0.25">
      <c r="A11" s="280"/>
      <c r="B11" s="216" t="s">
        <v>151</v>
      </c>
      <c r="C11" s="216"/>
      <c r="D11" s="15"/>
      <c r="E11" s="107" t="s">
        <v>140</v>
      </c>
      <c r="F11" s="74">
        <v>48.4</v>
      </c>
      <c r="G11" s="74">
        <v>48.4</v>
      </c>
    </row>
    <row r="12" spans="1:7" ht="24.75" customHeight="1" x14ac:dyDescent="0.25">
      <c r="A12" s="280"/>
      <c r="B12" s="216" t="s">
        <v>152</v>
      </c>
      <c r="C12" s="216"/>
      <c r="D12" s="15"/>
      <c r="E12" s="17" t="s">
        <v>116</v>
      </c>
      <c r="F12" s="284" t="s">
        <v>59</v>
      </c>
      <c r="G12" s="285"/>
    </row>
    <row r="13" spans="1:7" ht="31.5" x14ac:dyDescent="0.25">
      <c r="A13" s="280"/>
      <c r="B13" s="281" t="s">
        <v>118</v>
      </c>
      <c r="C13" s="281"/>
      <c r="D13" s="162" t="s">
        <v>119</v>
      </c>
      <c r="E13" s="17" t="s">
        <v>116</v>
      </c>
      <c r="F13" s="74">
        <v>371.10164039350479</v>
      </c>
      <c r="G13" s="74">
        <v>371.10164039350479</v>
      </c>
    </row>
    <row r="14" spans="1:7" ht="116.25" customHeight="1" x14ac:dyDescent="0.25">
      <c r="A14" s="41" t="s">
        <v>30</v>
      </c>
      <c r="B14" s="214" t="s">
        <v>131</v>
      </c>
      <c r="C14" s="215"/>
      <c r="D14" s="15" t="s">
        <v>133</v>
      </c>
      <c r="E14" s="107" t="s">
        <v>140</v>
      </c>
      <c r="F14" s="68"/>
      <c r="G14" s="74">
        <v>340.83</v>
      </c>
    </row>
    <row r="15" spans="1:7" ht="6.75" customHeight="1" x14ac:dyDescent="0.25">
      <c r="A15" s="23"/>
      <c r="B15" s="23"/>
      <c r="C15" s="23"/>
      <c r="D15" s="37"/>
      <c r="E15" s="44"/>
      <c r="F15" s="44"/>
      <c r="G15" s="44"/>
    </row>
    <row r="16" spans="1:7" ht="15.75" x14ac:dyDescent="0.25">
      <c r="A16" s="23"/>
      <c r="B16" s="23"/>
      <c r="C16" s="23"/>
      <c r="D16" s="23"/>
      <c r="E16" s="82" t="s">
        <v>74</v>
      </c>
      <c r="F16" s="38">
        <f>SUM(F10:F11,F13)</f>
        <v>439.53829280645527</v>
      </c>
      <c r="G16" s="38">
        <f>SUM(G10:G11,G13:G14)</f>
        <v>780.3682928064552</v>
      </c>
    </row>
    <row r="17" spans="1:7" ht="15.75" x14ac:dyDescent="0.25">
      <c r="A17" s="23"/>
      <c r="B17" s="23"/>
      <c r="C17" s="23"/>
      <c r="D17" s="23"/>
      <c r="E17" s="25" t="s">
        <v>62</v>
      </c>
      <c r="F17" s="46">
        <v>0.2</v>
      </c>
      <c r="G17" s="46">
        <v>0</v>
      </c>
    </row>
    <row r="18" spans="1:7" ht="15.75" x14ac:dyDescent="0.25">
      <c r="A18" s="23"/>
      <c r="B18" s="23"/>
      <c r="C18" s="23"/>
      <c r="D18" s="23"/>
      <c r="E18" s="27" t="s">
        <v>73</v>
      </c>
      <c r="F18" s="38">
        <f>F17*F16+F16</f>
        <v>527.44595136774637</v>
      </c>
      <c r="G18" s="38">
        <f>G17*G16+G16</f>
        <v>780.3682928064552</v>
      </c>
    </row>
    <row r="19" spans="1:7" ht="15.75" x14ac:dyDescent="0.25">
      <c r="A19" s="23"/>
      <c r="B19" s="23"/>
      <c r="C19" s="23"/>
      <c r="D19" s="23"/>
      <c r="E19" s="23"/>
      <c r="F19" s="23"/>
      <c r="G19" s="23"/>
    </row>
    <row r="20" spans="1:7" ht="15.75" x14ac:dyDescent="0.25">
      <c r="A20" s="23"/>
      <c r="B20" s="23"/>
      <c r="C20" s="23"/>
      <c r="D20" s="23"/>
      <c r="E20" s="23"/>
      <c r="F20" s="23"/>
      <c r="G20" s="23"/>
    </row>
    <row r="21" spans="1:7" ht="15.75" x14ac:dyDescent="0.25">
      <c r="A21" s="23"/>
      <c r="B21" s="23"/>
      <c r="C21" s="23"/>
      <c r="D21" s="23"/>
      <c r="E21" s="23"/>
      <c r="F21" s="23"/>
      <c r="G21" s="23"/>
    </row>
    <row r="22" spans="1:7" ht="15.75" x14ac:dyDescent="0.25">
      <c r="A22" s="23"/>
      <c r="B22" s="23"/>
      <c r="C22" s="23"/>
      <c r="D22" s="23"/>
      <c r="E22" s="23"/>
      <c r="F22" s="23"/>
      <c r="G22" s="23"/>
    </row>
    <row r="23" spans="1:7" ht="15.75" x14ac:dyDescent="0.25">
      <c r="A23" s="23"/>
      <c r="B23" s="23"/>
      <c r="C23" s="23"/>
      <c r="D23" s="23"/>
      <c r="E23" s="23"/>
      <c r="F23" s="23"/>
      <c r="G23" s="23"/>
    </row>
    <row r="24" spans="1:7" ht="15.75" x14ac:dyDescent="0.25">
      <c r="A24" s="23"/>
      <c r="B24" s="23"/>
      <c r="C24" s="23"/>
      <c r="D24" s="23"/>
      <c r="E24" s="23"/>
      <c r="F24" s="23"/>
      <c r="G24" s="23"/>
    </row>
    <row r="25" spans="1:7" ht="15.75" x14ac:dyDescent="0.25">
      <c r="A25" s="23"/>
      <c r="B25" s="23"/>
      <c r="C25" s="23"/>
      <c r="D25" s="23"/>
      <c r="E25" s="23"/>
      <c r="F25" s="23"/>
      <c r="G25" s="23"/>
    </row>
  </sheetData>
  <mergeCells count="24">
    <mergeCell ref="F12:G12"/>
    <mergeCell ref="F9:G9"/>
    <mergeCell ref="F8:G8"/>
    <mergeCell ref="A3:G3"/>
    <mergeCell ref="B4:C5"/>
    <mergeCell ref="E4:E5"/>
    <mergeCell ref="D4:D5"/>
    <mergeCell ref="A4:A5"/>
    <mergeCell ref="A2:G2"/>
    <mergeCell ref="A1:G1"/>
    <mergeCell ref="B14:C14"/>
    <mergeCell ref="B11:C11"/>
    <mergeCell ref="A6:A8"/>
    <mergeCell ref="A9:A13"/>
    <mergeCell ref="B9:C9"/>
    <mergeCell ref="B10:C10"/>
    <mergeCell ref="B12:C12"/>
    <mergeCell ref="B13:C13"/>
    <mergeCell ref="B6:C6"/>
    <mergeCell ref="B7:C7"/>
    <mergeCell ref="B8:C8"/>
    <mergeCell ref="F4:G4"/>
    <mergeCell ref="F6:G6"/>
    <mergeCell ref="F7:G7"/>
  </mergeCells>
  <printOptions horizontalCentered="1" verticalCentered="1"/>
  <pageMargins left="0.31496062992125984" right="0.31496062992125984" top="0.74803149606299213" bottom="0.74803149606299213" header="0.31496062992125984" footer="0.31496062992125984"/>
  <pageSetup paperSize="9" scale="53"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pageSetUpPr fitToPage="1"/>
  </sheetPr>
  <dimension ref="A1:BF284"/>
  <sheetViews>
    <sheetView zoomScale="70" zoomScaleNormal="70" workbookViewId="0">
      <selection activeCell="C19" sqref="C19"/>
    </sheetView>
  </sheetViews>
  <sheetFormatPr baseColWidth="10" defaultRowHeight="15" x14ac:dyDescent="0.25"/>
  <cols>
    <col min="1" max="1" width="24" customWidth="1"/>
    <col min="2" max="2" width="69.5703125" customWidth="1"/>
    <col min="3" max="3" width="41.28515625" customWidth="1"/>
    <col min="4" max="4" width="56.28515625" customWidth="1"/>
    <col min="5" max="5" width="55" customWidth="1"/>
    <col min="6" max="6" width="30.5703125" customWidth="1"/>
  </cols>
  <sheetData>
    <row r="1" spans="1:58" ht="28.5" x14ac:dyDescent="0.45">
      <c r="A1" s="242" t="s">
        <v>160</v>
      </c>
      <c r="B1" s="242"/>
      <c r="C1" s="242"/>
      <c r="D1" s="242"/>
      <c r="E1" s="242"/>
      <c r="F1" s="242"/>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row>
    <row r="2" spans="1:58" ht="27.75" customHeight="1" x14ac:dyDescent="0.25">
      <c r="A2" s="274" t="s">
        <v>21</v>
      </c>
      <c r="B2" s="274"/>
      <c r="C2" s="274"/>
      <c r="D2" s="274"/>
      <c r="E2" s="274"/>
      <c r="F2" s="274"/>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row>
    <row r="3" spans="1:58" ht="18.75" customHeight="1" x14ac:dyDescent="0.25">
      <c r="A3" s="177" t="s">
        <v>70</v>
      </c>
      <c r="B3" s="177"/>
      <c r="C3" s="177"/>
      <c r="D3" s="177"/>
      <c r="E3" s="177"/>
      <c r="F3" s="177"/>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row>
    <row r="4" spans="1:58" ht="14.25" customHeight="1" x14ac:dyDescent="0.25">
      <c r="A4" s="167"/>
      <c r="B4" s="168" t="s">
        <v>0</v>
      </c>
      <c r="C4" s="168"/>
      <c r="D4" s="167" t="s">
        <v>1</v>
      </c>
      <c r="E4" s="168" t="s">
        <v>2</v>
      </c>
      <c r="F4" s="276" t="s">
        <v>58</v>
      </c>
      <c r="G4" s="127"/>
      <c r="H4" s="127"/>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row>
    <row r="5" spans="1:58" ht="17.25" customHeight="1" x14ac:dyDescent="0.25">
      <c r="A5" s="167"/>
      <c r="B5" s="168"/>
      <c r="C5" s="168"/>
      <c r="D5" s="167"/>
      <c r="E5" s="168"/>
      <c r="F5" s="277"/>
      <c r="G5" s="127"/>
      <c r="H5" s="127"/>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108"/>
      <c r="AZ5" s="108"/>
      <c r="BA5" s="108"/>
      <c r="BB5" s="108"/>
      <c r="BC5" s="108"/>
      <c r="BD5" s="108"/>
      <c r="BE5" s="108"/>
      <c r="BF5" s="108"/>
    </row>
    <row r="6" spans="1:58" ht="47.25" x14ac:dyDescent="0.25">
      <c r="A6" s="166" t="s">
        <v>4</v>
      </c>
      <c r="B6" s="241" t="s">
        <v>64</v>
      </c>
      <c r="C6" s="241"/>
      <c r="D6" s="110" t="s">
        <v>142</v>
      </c>
      <c r="E6" s="110" t="s">
        <v>138</v>
      </c>
      <c r="F6" s="114" t="s">
        <v>59</v>
      </c>
      <c r="G6" s="127"/>
      <c r="H6" s="127"/>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108"/>
      <c r="AZ6" s="108"/>
      <c r="BA6" s="108"/>
      <c r="BB6" s="108"/>
      <c r="BC6" s="108"/>
      <c r="BD6" s="108"/>
      <c r="BE6" s="108"/>
      <c r="BF6" s="108"/>
    </row>
    <row r="7" spans="1:58" ht="37.5" customHeight="1" x14ac:dyDescent="0.25">
      <c r="A7" s="166"/>
      <c r="B7" s="241" t="s">
        <v>112</v>
      </c>
      <c r="C7" s="241"/>
      <c r="D7" s="112" t="s">
        <v>22</v>
      </c>
      <c r="E7" s="159" t="s">
        <v>114</v>
      </c>
      <c r="F7" s="114" t="s">
        <v>59</v>
      </c>
      <c r="G7" s="127"/>
      <c r="H7" s="127"/>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08"/>
      <c r="BB7" s="108"/>
      <c r="BC7" s="108"/>
      <c r="BD7" s="108"/>
      <c r="BE7" s="108"/>
      <c r="BF7" s="108"/>
    </row>
    <row r="8" spans="1:58" ht="69.75" customHeight="1" x14ac:dyDescent="0.25">
      <c r="A8" s="166"/>
      <c r="B8" s="237" t="s">
        <v>111</v>
      </c>
      <c r="C8" s="238"/>
      <c r="D8" s="112" t="s">
        <v>14</v>
      </c>
      <c r="E8" s="110" t="s">
        <v>115</v>
      </c>
      <c r="F8" s="114" t="s">
        <v>59</v>
      </c>
      <c r="G8" s="127"/>
      <c r="H8" s="127"/>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row>
    <row r="9" spans="1:58" ht="23.25" customHeight="1" x14ac:dyDescent="0.25">
      <c r="A9" s="166" t="s">
        <v>38</v>
      </c>
      <c r="B9" s="241" t="s">
        <v>113</v>
      </c>
      <c r="C9" s="241"/>
      <c r="D9" s="112"/>
      <c r="E9" s="128" t="s">
        <v>116</v>
      </c>
      <c r="F9" s="114" t="s">
        <v>59</v>
      </c>
      <c r="G9" s="127"/>
      <c r="H9" s="127"/>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row>
    <row r="10" spans="1:58" ht="123" customHeight="1" x14ac:dyDescent="0.25">
      <c r="A10" s="166"/>
      <c r="B10" s="237" t="s">
        <v>131</v>
      </c>
      <c r="C10" s="238"/>
      <c r="D10" s="110" t="s">
        <v>133</v>
      </c>
      <c r="E10" s="113" t="s">
        <v>140</v>
      </c>
      <c r="F10" s="114">
        <v>340.83</v>
      </c>
      <c r="G10" s="127"/>
      <c r="H10" s="127"/>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row>
    <row r="11" spans="1:58" ht="6.75" customHeight="1" x14ac:dyDescent="0.25">
      <c r="A11" s="127"/>
      <c r="B11" s="127"/>
      <c r="C11" s="127"/>
      <c r="D11" s="116"/>
      <c r="E11" s="117"/>
      <c r="F11" s="117"/>
      <c r="G11" s="127"/>
      <c r="H11" s="127"/>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row>
    <row r="12" spans="1:58" ht="15.75" x14ac:dyDescent="0.25">
      <c r="A12" s="127"/>
      <c r="B12" s="127"/>
      <c r="C12" s="127"/>
      <c r="D12" s="127"/>
      <c r="E12" s="118" t="s">
        <v>74</v>
      </c>
      <c r="F12" s="119">
        <f>F10</f>
        <v>340.83</v>
      </c>
      <c r="G12" s="127"/>
      <c r="H12" s="127"/>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row>
    <row r="13" spans="1:58" ht="15.75" x14ac:dyDescent="0.25">
      <c r="A13" s="127"/>
      <c r="B13" s="127"/>
      <c r="C13" s="127"/>
      <c r="D13" s="127"/>
      <c r="E13" s="156" t="s">
        <v>62</v>
      </c>
      <c r="F13" s="121">
        <v>0.2</v>
      </c>
      <c r="G13" s="127"/>
      <c r="H13" s="127"/>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row>
    <row r="14" spans="1:58" ht="15.75" x14ac:dyDescent="0.25">
      <c r="A14" s="127"/>
      <c r="B14" s="127"/>
      <c r="C14" s="127"/>
      <c r="D14" s="127"/>
      <c r="E14" s="122" t="s">
        <v>73</v>
      </c>
      <c r="F14" s="119">
        <f>F13*F12+F12</f>
        <v>408.99599999999998</v>
      </c>
      <c r="G14" s="127"/>
      <c r="H14" s="127"/>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row>
    <row r="15" spans="1:58" ht="15.75" x14ac:dyDescent="0.25">
      <c r="A15" s="127"/>
      <c r="B15" s="127"/>
      <c r="C15" s="127"/>
      <c r="D15" s="127"/>
      <c r="E15" s="127"/>
      <c r="F15" s="127"/>
      <c r="G15" s="127"/>
      <c r="H15" s="127"/>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row>
    <row r="16" spans="1:58" ht="15.75" x14ac:dyDescent="0.25">
      <c r="A16" s="127"/>
      <c r="B16" s="127"/>
      <c r="C16" s="127"/>
      <c r="D16" s="127"/>
      <c r="E16" s="127"/>
      <c r="F16" s="127"/>
      <c r="G16" s="127"/>
      <c r="H16" s="127"/>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row>
    <row r="17" spans="1:58" ht="15.75" x14ac:dyDescent="0.25">
      <c r="A17" s="127"/>
      <c r="B17" s="127"/>
      <c r="C17" s="127"/>
      <c r="D17" s="127"/>
      <c r="E17" s="127"/>
      <c r="F17" s="127"/>
      <c r="G17" s="127"/>
      <c r="H17" s="127"/>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row>
    <row r="18" spans="1:58" ht="15.75" x14ac:dyDescent="0.25">
      <c r="A18" s="127"/>
      <c r="B18" s="127"/>
      <c r="C18" s="127"/>
      <c r="D18" s="127"/>
      <c r="E18" s="127"/>
      <c r="F18" s="127"/>
      <c r="G18" s="127"/>
      <c r="H18" s="127"/>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row>
    <row r="19" spans="1:58" ht="15.75" x14ac:dyDescent="0.25">
      <c r="A19" s="127"/>
      <c r="B19" s="127"/>
      <c r="C19" s="127"/>
      <c r="D19" s="127"/>
      <c r="E19" s="127"/>
      <c r="F19" s="127"/>
      <c r="G19" s="127"/>
      <c r="H19" s="127"/>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row>
    <row r="20" spans="1:58" x14ac:dyDescent="0.25">
      <c r="A20" s="108"/>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row>
    <row r="21" spans="1:58" x14ac:dyDescent="0.25">
      <c r="A21" s="108"/>
      <c r="B21" s="108"/>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8"/>
    </row>
    <row r="22" spans="1:58" x14ac:dyDescent="0.25">
      <c r="A22" s="108"/>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8"/>
      <c r="BA22" s="108"/>
      <c r="BB22" s="108"/>
      <c r="BC22" s="108"/>
      <c r="BD22" s="108"/>
      <c r="BE22" s="108"/>
      <c r="BF22" s="108"/>
    </row>
    <row r="23" spans="1:58" x14ac:dyDescent="0.25">
      <c r="A23" s="108"/>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row>
    <row r="24" spans="1:58" x14ac:dyDescent="0.25">
      <c r="A24" s="108"/>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row>
    <row r="25" spans="1:58" x14ac:dyDescent="0.25">
      <c r="A25" s="108"/>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row>
    <row r="26" spans="1:58" x14ac:dyDescent="0.25">
      <c r="A26" s="108"/>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row>
    <row r="27" spans="1:58" x14ac:dyDescent="0.25">
      <c r="A27" s="108"/>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row>
    <row r="28" spans="1:58" x14ac:dyDescent="0.25">
      <c r="A28" s="108"/>
      <c r="B28" s="108"/>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row>
    <row r="29" spans="1:58" x14ac:dyDescent="0.25">
      <c r="A29" s="108"/>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row>
    <row r="30" spans="1:58" x14ac:dyDescent="0.25">
      <c r="A30" s="108"/>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row>
    <row r="31" spans="1:58" x14ac:dyDescent="0.25">
      <c r="A31" s="108"/>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row>
    <row r="32" spans="1:58" x14ac:dyDescent="0.25">
      <c r="A32" s="108"/>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row>
    <row r="33" spans="1:58" x14ac:dyDescent="0.25">
      <c r="A33" s="108"/>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row>
    <row r="34" spans="1:58" x14ac:dyDescent="0.25">
      <c r="A34" s="108"/>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row>
    <row r="35" spans="1:58" x14ac:dyDescent="0.25">
      <c r="A35" s="108"/>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row>
    <row r="36" spans="1:58" x14ac:dyDescent="0.25">
      <c r="A36" s="108"/>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row>
    <row r="37" spans="1:58" x14ac:dyDescent="0.25">
      <c r="A37" s="108"/>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row>
    <row r="38" spans="1:58" x14ac:dyDescent="0.25">
      <c r="A38" s="108"/>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row>
    <row r="39" spans="1:58" x14ac:dyDescent="0.25">
      <c r="A39" s="108"/>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row>
    <row r="40" spans="1:58" x14ac:dyDescent="0.25">
      <c r="A40" s="108"/>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row>
    <row r="41" spans="1:58" x14ac:dyDescent="0.25">
      <c r="A41" s="108"/>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row>
    <row r="42" spans="1:58" x14ac:dyDescent="0.25">
      <c r="A42" s="108"/>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row>
    <row r="43" spans="1:58" x14ac:dyDescent="0.25">
      <c r="A43" s="108"/>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row>
    <row r="44" spans="1:58" x14ac:dyDescent="0.25">
      <c r="A44" s="108"/>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row>
    <row r="45" spans="1:58" x14ac:dyDescent="0.25">
      <c r="A45" s="108"/>
      <c r="B45" s="108"/>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row>
    <row r="46" spans="1:58" x14ac:dyDescent="0.25">
      <c r="A46" s="108"/>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row>
    <row r="47" spans="1:58" x14ac:dyDescent="0.25">
      <c r="A47" s="108"/>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row>
    <row r="48" spans="1:58" x14ac:dyDescent="0.25">
      <c r="A48" s="108"/>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row>
    <row r="49" spans="1:58" x14ac:dyDescent="0.25">
      <c r="A49" s="108"/>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row>
    <row r="50" spans="1:58" x14ac:dyDescent="0.25">
      <c r="A50" s="108"/>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row>
    <row r="51" spans="1:58" x14ac:dyDescent="0.25">
      <c r="A51" s="108"/>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row>
    <row r="52" spans="1:58" x14ac:dyDescent="0.25">
      <c r="A52" s="108"/>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row>
    <row r="53" spans="1:58" x14ac:dyDescent="0.25">
      <c r="A53" s="108"/>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8"/>
      <c r="BC53" s="108"/>
      <c r="BD53" s="108"/>
      <c r="BE53" s="108"/>
      <c r="BF53" s="108"/>
    </row>
    <row r="54" spans="1:58" x14ac:dyDescent="0.25">
      <c r="A54" s="108"/>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row>
    <row r="55" spans="1:58" x14ac:dyDescent="0.25">
      <c r="A55" s="108"/>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c r="BC55" s="108"/>
      <c r="BD55" s="108"/>
      <c r="BE55" s="108"/>
      <c r="BF55" s="108"/>
    </row>
    <row r="56" spans="1:58" x14ac:dyDescent="0.25">
      <c r="A56" s="108"/>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8"/>
      <c r="AY56" s="108"/>
      <c r="AZ56" s="108"/>
      <c r="BA56" s="108"/>
      <c r="BB56" s="108"/>
      <c r="BC56" s="108"/>
      <c r="BD56" s="108"/>
      <c r="BE56" s="108"/>
      <c r="BF56" s="108"/>
    </row>
    <row r="57" spans="1:58" x14ac:dyDescent="0.25">
      <c r="A57" s="108"/>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108"/>
      <c r="AN57" s="108"/>
      <c r="AO57" s="108"/>
      <c r="AP57" s="108"/>
      <c r="AQ57" s="108"/>
      <c r="AR57" s="108"/>
      <c r="AS57" s="108"/>
      <c r="AT57" s="108"/>
      <c r="AU57" s="108"/>
      <c r="AV57" s="108"/>
      <c r="AW57" s="108"/>
      <c r="AX57" s="108"/>
      <c r="AY57" s="108"/>
      <c r="AZ57" s="108"/>
      <c r="BA57" s="108"/>
      <c r="BB57" s="108"/>
      <c r="BC57" s="108"/>
      <c r="BD57" s="108"/>
      <c r="BE57" s="108"/>
      <c r="BF57" s="108"/>
    </row>
    <row r="58" spans="1:58" x14ac:dyDescent="0.25">
      <c r="A58" s="108"/>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108"/>
      <c r="AN58" s="108"/>
      <c r="AO58" s="108"/>
      <c r="AP58" s="108"/>
      <c r="AQ58" s="108"/>
      <c r="AR58" s="108"/>
      <c r="AS58" s="108"/>
      <c r="AT58" s="108"/>
      <c r="AU58" s="108"/>
      <c r="AV58" s="108"/>
      <c r="AW58" s="108"/>
      <c r="AX58" s="108"/>
      <c r="AY58" s="108"/>
      <c r="AZ58" s="108"/>
      <c r="BA58" s="108"/>
      <c r="BB58" s="108"/>
      <c r="BC58" s="108"/>
      <c r="BD58" s="108"/>
      <c r="BE58" s="108"/>
      <c r="BF58" s="108"/>
    </row>
    <row r="59" spans="1:58" x14ac:dyDescent="0.25">
      <c r="A59" s="108"/>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8"/>
      <c r="AX59" s="108"/>
      <c r="AY59" s="108"/>
      <c r="AZ59" s="108"/>
      <c r="BA59" s="108"/>
      <c r="BB59" s="108"/>
      <c r="BC59" s="108"/>
      <c r="BD59" s="108"/>
      <c r="BE59" s="108"/>
      <c r="BF59" s="108"/>
    </row>
    <row r="60" spans="1:58" x14ac:dyDescent="0.25">
      <c r="A60" s="108"/>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row>
    <row r="61" spans="1:58" x14ac:dyDescent="0.25">
      <c r="A61" s="108"/>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row>
    <row r="62" spans="1:58" x14ac:dyDescent="0.25">
      <c r="A62" s="108"/>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8"/>
      <c r="AW62" s="108"/>
      <c r="AX62" s="108"/>
      <c r="AY62" s="108"/>
      <c r="AZ62" s="108"/>
      <c r="BA62" s="108"/>
      <c r="BB62" s="108"/>
      <c r="BC62" s="108"/>
      <c r="BD62" s="108"/>
      <c r="BE62" s="108"/>
      <c r="BF62" s="108"/>
    </row>
    <row r="63" spans="1:58" x14ac:dyDescent="0.25">
      <c r="A63" s="108"/>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c r="BA63" s="108"/>
      <c r="BB63" s="108"/>
      <c r="BC63" s="108"/>
      <c r="BD63" s="108"/>
      <c r="BE63" s="108"/>
      <c r="BF63" s="108"/>
    </row>
    <row r="64" spans="1:58" x14ac:dyDescent="0.25">
      <c r="A64" s="108"/>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c r="AV64" s="108"/>
      <c r="AW64" s="108"/>
      <c r="AX64" s="108"/>
      <c r="AY64" s="108"/>
      <c r="AZ64" s="108"/>
      <c r="BA64" s="108"/>
      <c r="BB64" s="108"/>
      <c r="BC64" s="108"/>
      <c r="BD64" s="108"/>
      <c r="BE64" s="108"/>
      <c r="BF64" s="108"/>
    </row>
    <row r="65" spans="1:58" x14ac:dyDescent="0.25">
      <c r="A65" s="108"/>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08"/>
      <c r="BF65" s="108"/>
    </row>
    <row r="66" spans="1:58" x14ac:dyDescent="0.25">
      <c r="A66" s="108"/>
      <c r="B66" s="108"/>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c r="BA66" s="108"/>
      <c r="BB66" s="108"/>
      <c r="BC66" s="108"/>
      <c r="BD66" s="108"/>
      <c r="BE66" s="108"/>
      <c r="BF66" s="108"/>
    </row>
    <row r="67" spans="1:58" x14ac:dyDescent="0.25">
      <c r="A67" s="108"/>
      <c r="B67" s="108"/>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108"/>
      <c r="AN67" s="108"/>
      <c r="AO67" s="108"/>
      <c r="AP67" s="108"/>
      <c r="AQ67" s="108"/>
      <c r="AR67" s="108"/>
      <c r="AS67" s="108"/>
      <c r="AT67" s="108"/>
      <c r="AU67" s="108"/>
      <c r="AV67" s="108"/>
      <c r="AW67" s="108"/>
      <c r="AX67" s="108"/>
      <c r="AY67" s="108"/>
      <c r="AZ67" s="108"/>
      <c r="BA67" s="108"/>
      <c r="BB67" s="108"/>
      <c r="BC67" s="108"/>
      <c r="BD67" s="108"/>
      <c r="BE67" s="108"/>
      <c r="BF67" s="108"/>
    </row>
    <row r="68" spans="1:58" x14ac:dyDescent="0.25">
      <c r="A68" s="108"/>
      <c r="B68" s="108"/>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108"/>
      <c r="AN68" s="108"/>
      <c r="AO68" s="108"/>
      <c r="AP68" s="108"/>
      <c r="AQ68" s="108"/>
      <c r="AR68" s="108"/>
      <c r="AS68" s="108"/>
      <c r="AT68" s="108"/>
      <c r="AU68" s="108"/>
      <c r="AV68" s="108"/>
      <c r="AW68" s="108"/>
      <c r="AX68" s="108"/>
      <c r="AY68" s="108"/>
      <c r="AZ68" s="108"/>
      <c r="BA68" s="108"/>
      <c r="BB68" s="108"/>
      <c r="BC68" s="108"/>
      <c r="BD68" s="108"/>
      <c r="BE68" s="108"/>
      <c r="BF68" s="108"/>
    </row>
    <row r="69" spans="1:58" x14ac:dyDescent="0.25">
      <c r="A69" s="108"/>
      <c r="B69" s="108"/>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108"/>
      <c r="AN69" s="108"/>
      <c r="AO69" s="108"/>
      <c r="AP69" s="108"/>
      <c r="AQ69" s="108"/>
      <c r="AR69" s="108"/>
      <c r="AS69" s="108"/>
      <c r="AT69" s="108"/>
      <c r="AU69" s="108"/>
      <c r="AV69" s="108"/>
      <c r="AW69" s="108"/>
      <c r="AX69" s="108"/>
      <c r="AY69" s="108"/>
      <c r="AZ69" s="108"/>
      <c r="BA69" s="108"/>
      <c r="BB69" s="108"/>
      <c r="BC69" s="108"/>
      <c r="BD69" s="108"/>
      <c r="BE69" s="108"/>
      <c r="BF69" s="108"/>
    </row>
    <row r="70" spans="1:58" x14ac:dyDescent="0.25">
      <c r="A70" s="108"/>
      <c r="B70" s="108"/>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c r="AI70" s="108"/>
      <c r="AJ70" s="108"/>
      <c r="AK70" s="108"/>
      <c r="AL70" s="108"/>
      <c r="AM70" s="108"/>
      <c r="AN70" s="108"/>
      <c r="AO70" s="108"/>
      <c r="AP70" s="108"/>
      <c r="AQ70" s="108"/>
      <c r="AR70" s="108"/>
      <c r="AS70" s="108"/>
      <c r="AT70" s="108"/>
      <c r="AU70" s="108"/>
      <c r="AV70" s="108"/>
      <c r="AW70" s="108"/>
      <c r="AX70" s="108"/>
      <c r="AY70" s="108"/>
      <c r="AZ70" s="108"/>
      <c r="BA70" s="108"/>
      <c r="BB70" s="108"/>
      <c r="BC70" s="108"/>
      <c r="BD70" s="108"/>
      <c r="BE70" s="108"/>
      <c r="BF70" s="108"/>
    </row>
    <row r="71" spans="1:58" x14ac:dyDescent="0.25">
      <c r="A71" s="108"/>
      <c r="B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K71" s="108"/>
      <c r="AL71" s="108"/>
      <c r="AM71" s="108"/>
      <c r="AN71" s="108"/>
      <c r="AO71" s="108"/>
      <c r="AP71" s="108"/>
      <c r="AQ71" s="108"/>
      <c r="AR71" s="108"/>
      <c r="AS71" s="108"/>
      <c r="AT71" s="108"/>
      <c r="AU71" s="108"/>
      <c r="AV71" s="108"/>
      <c r="AW71" s="108"/>
      <c r="AX71" s="108"/>
      <c r="AY71" s="108"/>
      <c r="AZ71" s="108"/>
      <c r="BA71" s="108"/>
      <c r="BB71" s="108"/>
      <c r="BC71" s="108"/>
      <c r="BD71" s="108"/>
      <c r="BE71" s="108"/>
      <c r="BF71" s="108"/>
    </row>
    <row r="72" spans="1:58" x14ac:dyDescent="0.25">
      <c r="A72" s="108"/>
      <c r="B72" s="108"/>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c r="AH72" s="108"/>
      <c r="AI72" s="108"/>
      <c r="AJ72" s="108"/>
      <c r="AK72" s="108"/>
      <c r="AL72" s="108"/>
      <c r="AM72" s="108"/>
      <c r="AN72" s="108"/>
      <c r="AO72" s="108"/>
      <c r="AP72" s="108"/>
      <c r="AQ72" s="108"/>
      <c r="AR72" s="108"/>
      <c r="AS72" s="108"/>
      <c r="AT72" s="108"/>
      <c r="AU72" s="108"/>
      <c r="AV72" s="108"/>
      <c r="AW72" s="108"/>
      <c r="AX72" s="108"/>
      <c r="AY72" s="108"/>
      <c r="AZ72" s="108"/>
      <c r="BA72" s="108"/>
      <c r="BB72" s="108"/>
      <c r="BC72" s="108"/>
      <c r="BD72" s="108"/>
      <c r="BE72" s="108"/>
      <c r="BF72" s="108"/>
    </row>
    <row r="73" spans="1:58" x14ac:dyDescent="0.25">
      <c r="A73" s="108"/>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c r="AX73" s="108"/>
      <c r="AY73" s="108"/>
      <c r="AZ73" s="108"/>
      <c r="BA73" s="108"/>
      <c r="BB73" s="108"/>
      <c r="BC73" s="108"/>
      <c r="BD73" s="108"/>
      <c r="BE73" s="108"/>
      <c r="BF73" s="108"/>
    </row>
    <row r="74" spans="1:58" x14ac:dyDescent="0.25">
      <c r="A74" s="108"/>
      <c r="B74" s="108"/>
      <c r="C74" s="108"/>
      <c r="D74" s="108"/>
      <c r="E74" s="108"/>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108"/>
      <c r="AK74" s="108"/>
      <c r="AL74" s="108"/>
      <c r="AM74" s="108"/>
      <c r="AN74" s="108"/>
      <c r="AO74" s="108"/>
      <c r="AP74" s="108"/>
      <c r="AQ74" s="108"/>
      <c r="AR74" s="108"/>
      <c r="AS74" s="108"/>
      <c r="AT74" s="108"/>
      <c r="AU74" s="108"/>
      <c r="AV74" s="108"/>
      <c r="AW74" s="108"/>
      <c r="AX74" s="108"/>
      <c r="AY74" s="108"/>
      <c r="AZ74" s="108"/>
      <c r="BA74" s="108"/>
      <c r="BB74" s="108"/>
      <c r="BC74" s="108"/>
      <c r="BD74" s="108"/>
      <c r="BE74" s="108"/>
      <c r="BF74" s="108"/>
    </row>
    <row r="75" spans="1:58" x14ac:dyDescent="0.25">
      <c r="A75" s="108"/>
      <c r="B75" s="108"/>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c r="AL75" s="108"/>
      <c r="AM75" s="108"/>
      <c r="AN75" s="108"/>
      <c r="AO75" s="108"/>
      <c r="AP75" s="108"/>
      <c r="AQ75" s="108"/>
      <c r="AR75" s="108"/>
      <c r="AS75" s="108"/>
      <c r="AT75" s="108"/>
      <c r="AU75" s="108"/>
      <c r="AV75" s="108"/>
      <c r="AW75" s="108"/>
      <c r="AX75" s="108"/>
      <c r="AY75" s="108"/>
      <c r="AZ75" s="108"/>
      <c r="BA75" s="108"/>
      <c r="BB75" s="108"/>
      <c r="BC75" s="108"/>
      <c r="BD75" s="108"/>
      <c r="BE75" s="108"/>
      <c r="BF75" s="108"/>
    </row>
    <row r="76" spans="1:58" x14ac:dyDescent="0.25">
      <c r="A76" s="108"/>
      <c r="B76" s="108"/>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c r="AI76" s="108"/>
      <c r="AJ76" s="108"/>
      <c r="AK76" s="108"/>
      <c r="AL76" s="108"/>
      <c r="AM76" s="108"/>
      <c r="AN76" s="108"/>
      <c r="AO76" s="108"/>
      <c r="AP76" s="108"/>
      <c r="AQ76" s="108"/>
      <c r="AR76" s="108"/>
      <c r="AS76" s="108"/>
      <c r="AT76" s="108"/>
      <c r="AU76" s="108"/>
      <c r="AV76" s="108"/>
      <c r="AW76" s="108"/>
      <c r="AX76" s="108"/>
      <c r="AY76" s="108"/>
      <c r="AZ76" s="108"/>
      <c r="BA76" s="108"/>
      <c r="BB76" s="108"/>
      <c r="BC76" s="108"/>
      <c r="BD76" s="108"/>
      <c r="BE76" s="108"/>
      <c r="BF76" s="108"/>
    </row>
    <row r="77" spans="1:58" x14ac:dyDescent="0.25">
      <c r="A77" s="108"/>
      <c r="B77" s="108"/>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08"/>
      <c r="AJ77" s="108"/>
      <c r="AK77" s="108"/>
      <c r="AL77" s="108"/>
      <c r="AM77" s="108"/>
      <c r="AN77" s="108"/>
      <c r="AO77" s="108"/>
      <c r="AP77" s="108"/>
      <c r="AQ77" s="108"/>
      <c r="AR77" s="108"/>
      <c r="AS77" s="108"/>
      <c r="AT77" s="108"/>
      <c r="AU77" s="108"/>
      <c r="AV77" s="108"/>
      <c r="AW77" s="108"/>
      <c r="AX77" s="108"/>
      <c r="AY77" s="108"/>
      <c r="AZ77" s="108"/>
      <c r="BA77" s="108"/>
      <c r="BB77" s="108"/>
      <c r="BC77" s="108"/>
      <c r="BD77" s="108"/>
      <c r="BE77" s="108"/>
      <c r="BF77" s="108"/>
    </row>
    <row r="78" spans="1:58" x14ac:dyDescent="0.25">
      <c r="A78" s="108"/>
      <c r="B78" s="108"/>
      <c r="C78" s="108"/>
      <c r="D78" s="108"/>
      <c r="E78" s="108"/>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8"/>
      <c r="AM78" s="108"/>
      <c r="AN78" s="108"/>
      <c r="AO78" s="108"/>
      <c r="AP78" s="108"/>
      <c r="AQ78" s="108"/>
      <c r="AR78" s="108"/>
      <c r="AS78" s="108"/>
      <c r="AT78" s="108"/>
      <c r="AU78" s="108"/>
      <c r="AV78" s="108"/>
      <c r="AW78" s="108"/>
      <c r="AX78" s="108"/>
      <c r="AY78" s="108"/>
      <c r="AZ78" s="108"/>
      <c r="BA78" s="108"/>
      <c r="BB78" s="108"/>
      <c r="BC78" s="108"/>
      <c r="BD78" s="108"/>
      <c r="BE78" s="108"/>
      <c r="BF78" s="108"/>
    </row>
    <row r="79" spans="1:58" x14ac:dyDescent="0.25">
      <c r="A79" s="108"/>
      <c r="B79" s="108"/>
      <c r="C79" s="108"/>
      <c r="D79" s="108"/>
      <c r="E79" s="108"/>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08"/>
      <c r="AY79" s="108"/>
      <c r="AZ79" s="108"/>
      <c r="BA79" s="108"/>
      <c r="BB79" s="108"/>
      <c r="BC79" s="108"/>
      <c r="BD79" s="108"/>
      <c r="BE79" s="108"/>
      <c r="BF79" s="108"/>
    </row>
    <row r="80" spans="1:58" x14ac:dyDescent="0.25">
      <c r="A80" s="108"/>
      <c r="B80" s="108"/>
      <c r="C80" s="108"/>
      <c r="D80" s="108"/>
      <c r="E80" s="108"/>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c r="AG80" s="108"/>
      <c r="AH80" s="108"/>
      <c r="AI80" s="108"/>
      <c r="AJ80" s="108"/>
      <c r="AK80" s="108"/>
      <c r="AL80" s="108"/>
      <c r="AM80" s="108"/>
      <c r="AN80" s="108"/>
      <c r="AO80" s="108"/>
      <c r="AP80" s="108"/>
      <c r="AQ80" s="108"/>
      <c r="AR80" s="108"/>
      <c r="AS80" s="108"/>
      <c r="AT80" s="108"/>
      <c r="AU80" s="108"/>
      <c r="AV80" s="108"/>
      <c r="AW80" s="108"/>
      <c r="AX80" s="108"/>
      <c r="AY80" s="108"/>
      <c r="AZ80" s="108"/>
      <c r="BA80" s="108"/>
      <c r="BB80" s="108"/>
      <c r="BC80" s="108"/>
      <c r="BD80" s="108"/>
      <c r="BE80" s="108"/>
      <c r="BF80" s="108"/>
    </row>
    <row r="81" spans="1:58" x14ac:dyDescent="0.25">
      <c r="A81" s="108"/>
      <c r="B81" s="108"/>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c r="AG81" s="108"/>
      <c r="AH81" s="108"/>
      <c r="AI81" s="108"/>
      <c r="AJ81" s="108"/>
      <c r="AK81" s="108"/>
      <c r="AL81" s="108"/>
      <c r="AM81" s="108"/>
      <c r="AN81" s="108"/>
      <c r="AO81" s="108"/>
      <c r="AP81" s="108"/>
      <c r="AQ81" s="108"/>
      <c r="AR81" s="108"/>
      <c r="AS81" s="108"/>
      <c r="AT81" s="108"/>
      <c r="AU81" s="108"/>
      <c r="AV81" s="108"/>
      <c r="AW81" s="108"/>
      <c r="AX81" s="108"/>
      <c r="AY81" s="108"/>
      <c r="AZ81" s="108"/>
      <c r="BA81" s="108"/>
      <c r="BB81" s="108"/>
      <c r="BC81" s="108"/>
      <c r="BD81" s="108"/>
      <c r="BE81" s="108"/>
      <c r="BF81" s="108"/>
    </row>
    <row r="82" spans="1:58" x14ac:dyDescent="0.25">
      <c r="A82" s="108"/>
      <c r="B82" s="108"/>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c r="AH82" s="108"/>
      <c r="AI82" s="108"/>
      <c r="AJ82" s="108"/>
      <c r="AK82" s="108"/>
      <c r="AL82" s="108"/>
      <c r="AM82" s="108"/>
      <c r="AN82" s="108"/>
      <c r="AO82" s="108"/>
      <c r="AP82" s="108"/>
      <c r="AQ82" s="108"/>
      <c r="AR82" s="108"/>
      <c r="AS82" s="108"/>
      <c r="AT82" s="108"/>
      <c r="AU82" s="108"/>
      <c r="AV82" s="108"/>
      <c r="AW82" s="108"/>
      <c r="AX82" s="108"/>
      <c r="AY82" s="108"/>
      <c r="AZ82" s="108"/>
      <c r="BA82" s="108"/>
      <c r="BB82" s="108"/>
      <c r="BC82" s="108"/>
      <c r="BD82" s="108"/>
      <c r="BE82" s="108"/>
      <c r="BF82" s="108"/>
    </row>
    <row r="83" spans="1:58" x14ac:dyDescent="0.25">
      <c r="A83" s="108"/>
      <c r="B83" s="108"/>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c r="AH83" s="108"/>
      <c r="AI83" s="108"/>
      <c r="AJ83" s="108"/>
      <c r="AK83" s="108"/>
      <c r="AL83" s="108"/>
      <c r="AM83" s="108"/>
      <c r="AN83" s="108"/>
      <c r="AO83" s="108"/>
      <c r="AP83" s="108"/>
      <c r="AQ83" s="108"/>
      <c r="AR83" s="108"/>
      <c r="AS83" s="108"/>
      <c r="AT83" s="108"/>
      <c r="AU83" s="108"/>
      <c r="AV83" s="108"/>
      <c r="AW83" s="108"/>
      <c r="AX83" s="108"/>
      <c r="AY83" s="108"/>
      <c r="AZ83" s="108"/>
      <c r="BA83" s="108"/>
      <c r="BB83" s="108"/>
      <c r="BC83" s="108"/>
      <c r="BD83" s="108"/>
      <c r="BE83" s="108"/>
      <c r="BF83" s="108"/>
    </row>
    <row r="84" spans="1:58" x14ac:dyDescent="0.25">
      <c r="A84" s="108"/>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108"/>
      <c r="AM84" s="108"/>
      <c r="AN84" s="108"/>
      <c r="AO84" s="108"/>
      <c r="AP84" s="108"/>
      <c r="AQ84" s="108"/>
      <c r="AR84" s="108"/>
      <c r="AS84" s="108"/>
      <c r="AT84" s="108"/>
      <c r="AU84" s="108"/>
      <c r="AV84" s="108"/>
      <c r="AW84" s="108"/>
      <c r="AX84" s="108"/>
      <c r="AY84" s="108"/>
      <c r="AZ84" s="108"/>
      <c r="BA84" s="108"/>
      <c r="BB84" s="108"/>
      <c r="BC84" s="108"/>
      <c r="BD84" s="108"/>
      <c r="BE84" s="108"/>
      <c r="BF84" s="108"/>
    </row>
    <row r="85" spans="1:58" x14ac:dyDescent="0.25">
      <c r="A85" s="108"/>
      <c r="B85" s="108"/>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c r="AH85" s="108"/>
      <c r="AI85" s="108"/>
      <c r="AJ85" s="108"/>
      <c r="AK85" s="108"/>
      <c r="AL85" s="108"/>
      <c r="AM85" s="108"/>
      <c r="AN85" s="108"/>
      <c r="AO85" s="108"/>
      <c r="AP85" s="108"/>
      <c r="AQ85" s="108"/>
      <c r="AR85" s="108"/>
      <c r="AS85" s="108"/>
      <c r="AT85" s="108"/>
      <c r="AU85" s="108"/>
      <c r="AV85" s="108"/>
      <c r="AW85" s="108"/>
      <c r="AX85" s="108"/>
      <c r="AY85" s="108"/>
      <c r="AZ85" s="108"/>
      <c r="BA85" s="108"/>
      <c r="BB85" s="108"/>
      <c r="BC85" s="108"/>
      <c r="BD85" s="108"/>
      <c r="BE85" s="108"/>
      <c r="BF85" s="108"/>
    </row>
    <row r="86" spans="1:58" x14ac:dyDescent="0.25">
      <c r="A86" s="108"/>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108"/>
      <c r="AL86" s="108"/>
      <c r="AM86" s="108"/>
      <c r="AN86" s="108"/>
      <c r="AO86" s="108"/>
      <c r="AP86" s="108"/>
      <c r="AQ86" s="108"/>
      <c r="AR86" s="108"/>
      <c r="AS86" s="108"/>
      <c r="AT86" s="108"/>
      <c r="AU86" s="108"/>
      <c r="AV86" s="108"/>
      <c r="AW86" s="108"/>
      <c r="AX86" s="108"/>
      <c r="AY86" s="108"/>
      <c r="AZ86" s="108"/>
      <c r="BA86" s="108"/>
      <c r="BB86" s="108"/>
      <c r="BC86" s="108"/>
      <c r="BD86" s="108"/>
      <c r="BE86" s="108"/>
      <c r="BF86" s="108"/>
    </row>
    <row r="87" spans="1:58" x14ac:dyDescent="0.25">
      <c r="A87" s="108"/>
      <c r="B87" s="108"/>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c r="AG87" s="108"/>
      <c r="AH87" s="108"/>
      <c r="AI87" s="108"/>
      <c r="AJ87" s="108"/>
      <c r="AK87" s="108"/>
      <c r="AL87" s="108"/>
      <c r="AM87" s="108"/>
      <c r="AN87" s="108"/>
      <c r="AO87" s="108"/>
      <c r="AP87" s="108"/>
      <c r="AQ87" s="108"/>
      <c r="AR87" s="108"/>
      <c r="AS87" s="108"/>
      <c r="AT87" s="108"/>
      <c r="AU87" s="108"/>
      <c r="AV87" s="108"/>
      <c r="AW87" s="108"/>
      <c r="AX87" s="108"/>
      <c r="AY87" s="108"/>
      <c r="AZ87" s="108"/>
      <c r="BA87" s="108"/>
      <c r="BB87" s="108"/>
      <c r="BC87" s="108"/>
      <c r="BD87" s="108"/>
      <c r="BE87" s="108"/>
      <c r="BF87" s="108"/>
    </row>
    <row r="88" spans="1:58" x14ac:dyDescent="0.25">
      <c r="A88" s="108"/>
      <c r="B88" s="108"/>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c r="AG88" s="108"/>
      <c r="AH88" s="108"/>
      <c r="AI88" s="108"/>
      <c r="AJ88" s="108"/>
      <c r="AK88" s="108"/>
      <c r="AL88" s="108"/>
      <c r="AM88" s="108"/>
      <c r="AN88" s="108"/>
      <c r="AO88" s="108"/>
      <c r="AP88" s="108"/>
      <c r="AQ88" s="108"/>
      <c r="AR88" s="108"/>
      <c r="AS88" s="108"/>
      <c r="AT88" s="108"/>
      <c r="AU88" s="108"/>
      <c r="AV88" s="108"/>
      <c r="AW88" s="108"/>
      <c r="AX88" s="108"/>
      <c r="AY88" s="108"/>
      <c r="AZ88" s="108"/>
      <c r="BA88" s="108"/>
      <c r="BB88" s="108"/>
      <c r="BC88" s="108"/>
      <c r="BD88" s="108"/>
      <c r="BE88" s="108"/>
      <c r="BF88" s="108"/>
    </row>
    <row r="89" spans="1:58" x14ac:dyDescent="0.25">
      <c r="A89" s="108"/>
      <c r="B89" s="108"/>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c r="AG89" s="108"/>
      <c r="AH89" s="108"/>
      <c r="AI89" s="108"/>
      <c r="AJ89" s="108"/>
      <c r="AK89" s="108"/>
      <c r="AL89" s="108"/>
      <c r="AM89" s="108"/>
      <c r="AN89" s="108"/>
      <c r="AO89" s="108"/>
      <c r="AP89" s="108"/>
      <c r="AQ89" s="108"/>
      <c r="AR89" s="108"/>
      <c r="AS89" s="108"/>
      <c r="AT89" s="108"/>
      <c r="AU89" s="108"/>
      <c r="AV89" s="108"/>
      <c r="AW89" s="108"/>
      <c r="AX89" s="108"/>
      <c r="AY89" s="108"/>
      <c r="AZ89" s="108"/>
      <c r="BA89" s="108"/>
      <c r="BB89" s="108"/>
      <c r="BC89" s="108"/>
      <c r="BD89" s="108"/>
      <c r="BE89" s="108"/>
      <c r="BF89" s="108"/>
    </row>
    <row r="90" spans="1:58" x14ac:dyDescent="0.25">
      <c r="A90" s="108"/>
      <c r="B90" s="108"/>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c r="AG90" s="108"/>
      <c r="AH90" s="108"/>
      <c r="AI90" s="108"/>
      <c r="AJ90" s="108"/>
      <c r="AK90" s="108"/>
      <c r="AL90" s="108"/>
      <c r="AM90" s="108"/>
      <c r="AN90" s="108"/>
      <c r="AO90" s="108"/>
      <c r="AP90" s="108"/>
      <c r="AQ90" s="108"/>
      <c r="AR90" s="108"/>
      <c r="AS90" s="108"/>
      <c r="AT90" s="108"/>
      <c r="AU90" s="108"/>
      <c r="AV90" s="108"/>
      <c r="AW90" s="108"/>
      <c r="AX90" s="108"/>
      <c r="AY90" s="108"/>
      <c r="AZ90" s="108"/>
      <c r="BA90" s="108"/>
      <c r="BB90" s="108"/>
      <c r="BC90" s="108"/>
      <c r="BD90" s="108"/>
      <c r="BE90" s="108"/>
      <c r="BF90" s="108"/>
    </row>
    <row r="91" spans="1:58" x14ac:dyDescent="0.25">
      <c r="A91" s="108"/>
      <c r="B91" s="108"/>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108"/>
      <c r="AN91" s="108"/>
      <c r="AO91" s="108"/>
      <c r="AP91" s="108"/>
      <c r="AQ91" s="108"/>
      <c r="AR91" s="108"/>
      <c r="AS91" s="108"/>
      <c r="AT91" s="108"/>
      <c r="AU91" s="108"/>
      <c r="AV91" s="108"/>
      <c r="AW91" s="108"/>
      <c r="AX91" s="108"/>
      <c r="AY91" s="108"/>
      <c r="AZ91" s="108"/>
      <c r="BA91" s="108"/>
      <c r="BB91" s="108"/>
      <c r="BC91" s="108"/>
      <c r="BD91" s="108"/>
      <c r="BE91" s="108"/>
      <c r="BF91" s="108"/>
    </row>
    <row r="92" spans="1:58" x14ac:dyDescent="0.25">
      <c r="A92" s="108"/>
      <c r="B92" s="108"/>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108"/>
      <c r="AN92" s="108"/>
      <c r="AO92" s="108"/>
      <c r="AP92" s="108"/>
      <c r="AQ92" s="108"/>
      <c r="AR92" s="108"/>
      <c r="AS92" s="108"/>
      <c r="AT92" s="108"/>
      <c r="AU92" s="108"/>
      <c r="AV92" s="108"/>
      <c r="AW92" s="108"/>
      <c r="AX92" s="108"/>
      <c r="AY92" s="108"/>
      <c r="AZ92" s="108"/>
      <c r="BA92" s="108"/>
      <c r="BB92" s="108"/>
      <c r="BC92" s="108"/>
      <c r="BD92" s="108"/>
      <c r="BE92" s="108"/>
      <c r="BF92" s="108"/>
    </row>
    <row r="93" spans="1:58" x14ac:dyDescent="0.25">
      <c r="A93" s="108"/>
      <c r="B93" s="108"/>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108"/>
      <c r="AN93" s="108"/>
      <c r="AO93" s="108"/>
      <c r="AP93" s="108"/>
      <c r="AQ93" s="108"/>
      <c r="AR93" s="108"/>
      <c r="AS93" s="108"/>
      <c r="AT93" s="108"/>
      <c r="AU93" s="108"/>
      <c r="AV93" s="108"/>
      <c r="AW93" s="108"/>
      <c r="AX93" s="108"/>
      <c r="AY93" s="108"/>
      <c r="AZ93" s="108"/>
      <c r="BA93" s="108"/>
      <c r="BB93" s="108"/>
      <c r="BC93" s="108"/>
      <c r="BD93" s="108"/>
      <c r="BE93" s="108"/>
      <c r="BF93" s="108"/>
    </row>
    <row r="94" spans="1:58" x14ac:dyDescent="0.25">
      <c r="A94" s="108"/>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108"/>
      <c r="AN94" s="108"/>
      <c r="AO94" s="108"/>
      <c r="AP94" s="108"/>
      <c r="AQ94" s="108"/>
      <c r="AR94" s="108"/>
      <c r="AS94" s="108"/>
      <c r="AT94" s="108"/>
      <c r="AU94" s="108"/>
      <c r="AV94" s="108"/>
      <c r="AW94" s="108"/>
      <c r="AX94" s="108"/>
      <c r="AY94" s="108"/>
      <c r="AZ94" s="108"/>
      <c r="BA94" s="108"/>
      <c r="BB94" s="108"/>
      <c r="BC94" s="108"/>
      <c r="BD94" s="108"/>
      <c r="BE94" s="108"/>
      <c r="BF94" s="108"/>
    </row>
    <row r="95" spans="1:58" x14ac:dyDescent="0.25">
      <c r="A95" s="108"/>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08"/>
      <c r="BC95" s="108"/>
      <c r="BD95" s="108"/>
      <c r="BE95" s="108"/>
      <c r="BF95" s="108"/>
    </row>
    <row r="96" spans="1:58" x14ac:dyDescent="0.25">
      <c r="A96" s="108"/>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I96" s="108"/>
      <c r="AJ96" s="108"/>
      <c r="AK96" s="108"/>
      <c r="AL96" s="108"/>
      <c r="AM96" s="108"/>
      <c r="AN96" s="108"/>
      <c r="AO96" s="108"/>
      <c r="AP96" s="108"/>
      <c r="AQ96" s="108"/>
      <c r="AR96" s="108"/>
      <c r="AS96" s="108"/>
      <c r="AT96" s="108"/>
      <c r="AU96" s="108"/>
      <c r="AV96" s="108"/>
      <c r="AW96" s="108"/>
      <c r="AX96" s="108"/>
      <c r="AY96" s="108"/>
      <c r="AZ96" s="108"/>
      <c r="BA96" s="108"/>
      <c r="BB96" s="108"/>
      <c r="BC96" s="108"/>
      <c r="BD96" s="108"/>
      <c r="BE96" s="108"/>
      <c r="BF96" s="108"/>
    </row>
    <row r="97" spans="1:58" x14ac:dyDescent="0.25">
      <c r="A97" s="108"/>
      <c r="B97" s="108"/>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c r="AG97" s="108"/>
      <c r="AH97" s="108"/>
      <c r="AI97" s="108"/>
      <c r="AJ97" s="108"/>
      <c r="AK97" s="108"/>
      <c r="AL97" s="108"/>
      <c r="AM97" s="108"/>
      <c r="AN97" s="108"/>
      <c r="AO97" s="108"/>
      <c r="AP97" s="108"/>
      <c r="AQ97" s="108"/>
      <c r="AR97" s="108"/>
      <c r="AS97" s="108"/>
      <c r="AT97" s="108"/>
      <c r="AU97" s="108"/>
      <c r="AV97" s="108"/>
      <c r="AW97" s="108"/>
      <c r="AX97" s="108"/>
      <c r="AY97" s="108"/>
      <c r="AZ97" s="108"/>
      <c r="BA97" s="108"/>
      <c r="BB97" s="108"/>
      <c r="BC97" s="108"/>
      <c r="BD97" s="108"/>
      <c r="BE97" s="108"/>
      <c r="BF97" s="108"/>
    </row>
    <row r="98" spans="1:58" x14ac:dyDescent="0.25">
      <c r="A98" s="108"/>
      <c r="B98" s="108"/>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08"/>
      <c r="AL98" s="108"/>
      <c r="AM98" s="108"/>
      <c r="AN98" s="108"/>
      <c r="AO98" s="108"/>
      <c r="AP98" s="108"/>
      <c r="AQ98" s="108"/>
      <c r="AR98" s="108"/>
      <c r="AS98" s="108"/>
      <c r="AT98" s="108"/>
      <c r="AU98" s="108"/>
      <c r="AV98" s="108"/>
      <c r="AW98" s="108"/>
      <c r="AX98" s="108"/>
      <c r="AY98" s="108"/>
      <c r="AZ98" s="108"/>
      <c r="BA98" s="108"/>
      <c r="BB98" s="108"/>
      <c r="BC98" s="108"/>
      <c r="BD98" s="108"/>
      <c r="BE98" s="108"/>
      <c r="BF98" s="108"/>
    </row>
    <row r="99" spans="1:58" x14ac:dyDescent="0.25">
      <c r="A99" s="108"/>
      <c r="B99" s="108"/>
      <c r="C99" s="108"/>
      <c r="D99" s="108"/>
      <c r="E99" s="108"/>
      <c r="F99" s="108"/>
      <c r="G99" s="108"/>
      <c r="H99" s="108"/>
      <c r="I99" s="108"/>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c r="AG99" s="108"/>
      <c r="AH99" s="108"/>
      <c r="AI99" s="108"/>
      <c r="AJ99" s="108"/>
      <c r="AK99" s="108"/>
      <c r="AL99" s="108"/>
      <c r="AM99" s="108"/>
      <c r="AN99" s="108"/>
      <c r="AO99" s="108"/>
      <c r="AP99" s="108"/>
      <c r="AQ99" s="108"/>
      <c r="AR99" s="108"/>
      <c r="AS99" s="108"/>
      <c r="AT99" s="108"/>
      <c r="AU99" s="108"/>
      <c r="AV99" s="108"/>
      <c r="AW99" s="108"/>
      <c r="AX99" s="108"/>
      <c r="AY99" s="108"/>
      <c r="AZ99" s="108"/>
      <c r="BA99" s="108"/>
      <c r="BB99" s="108"/>
      <c r="BC99" s="108"/>
      <c r="BD99" s="108"/>
      <c r="BE99" s="108"/>
      <c r="BF99" s="108"/>
    </row>
    <row r="100" spans="1:58" x14ac:dyDescent="0.25">
      <c r="A100" s="108"/>
      <c r="B100" s="108"/>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8"/>
      <c r="AG100" s="108"/>
      <c r="AH100" s="108"/>
      <c r="AI100" s="108"/>
      <c r="AJ100" s="108"/>
      <c r="AK100" s="108"/>
      <c r="AL100" s="108"/>
      <c r="AM100" s="108"/>
      <c r="AN100" s="108"/>
      <c r="AO100" s="108"/>
      <c r="AP100" s="108"/>
      <c r="AQ100" s="108"/>
      <c r="AR100" s="108"/>
      <c r="AS100" s="108"/>
      <c r="AT100" s="108"/>
      <c r="AU100" s="108"/>
      <c r="AV100" s="108"/>
      <c r="AW100" s="108"/>
      <c r="AX100" s="108"/>
      <c r="AY100" s="108"/>
      <c r="AZ100" s="108"/>
      <c r="BA100" s="108"/>
      <c r="BB100" s="108"/>
      <c r="BC100" s="108"/>
      <c r="BD100" s="108"/>
      <c r="BE100" s="108"/>
      <c r="BF100" s="108"/>
    </row>
    <row r="101" spans="1:58" x14ac:dyDescent="0.25">
      <c r="A101" s="108"/>
      <c r="B101" s="108"/>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c r="AG101" s="108"/>
      <c r="AH101" s="108"/>
      <c r="AI101" s="108"/>
      <c r="AJ101" s="108"/>
      <c r="AK101" s="108"/>
      <c r="AL101" s="108"/>
      <c r="AM101" s="108"/>
      <c r="AN101" s="108"/>
      <c r="AO101" s="108"/>
      <c r="AP101" s="108"/>
      <c r="AQ101" s="108"/>
      <c r="AR101" s="108"/>
      <c r="AS101" s="108"/>
      <c r="AT101" s="108"/>
      <c r="AU101" s="108"/>
      <c r="AV101" s="108"/>
      <c r="AW101" s="108"/>
      <c r="AX101" s="108"/>
      <c r="AY101" s="108"/>
      <c r="AZ101" s="108"/>
      <c r="BA101" s="108"/>
      <c r="BB101" s="108"/>
      <c r="BC101" s="108"/>
      <c r="BD101" s="108"/>
      <c r="BE101" s="108"/>
      <c r="BF101" s="108"/>
    </row>
    <row r="102" spans="1:58" x14ac:dyDescent="0.25">
      <c r="A102" s="108"/>
      <c r="B102" s="108"/>
      <c r="C102" s="108"/>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108"/>
      <c r="Z102" s="108"/>
      <c r="AA102" s="108"/>
      <c r="AB102" s="108"/>
      <c r="AC102" s="108"/>
      <c r="AD102" s="108"/>
      <c r="AE102" s="108"/>
      <c r="AF102" s="108"/>
      <c r="AG102" s="108"/>
      <c r="AH102" s="108"/>
      <c r="AI102" s="108"/>
      <c r="AJ102" s="108"/>
      <c r="AK102" s="108"/>
      <c r="AL102" s="108"/>
      <c r="AM102" s="108"/>
      <c r="AN102" s="108"/>
      <c r="AO102" s="108"/>
      <c r="AP102" s="108"/>
      <c r="AQ102" s="108"/>
      <c r="AR102" s="108"/>
      <c r="AS102" s="108"/>
      <c r="AT102" s="108"/>
      <c r="AU102" s="108"/>
      <c r="AV102" s="108"/>
      <c r="AW102" s="108"/>
      <c r="AX102" s="108"/>
      <c r="AY102" s="108"/>
      <c r="AZ102" s="108"/>
      <c r="BA102" s="108"/>
      <c r="BB102" s="108"/>
      <c r="BC102" s="108"/>
      <c r="BD102" s="108"/>
      <c r="BE102" s="108"/>
      <c r="BF102" s="108"/>
    </row>
    <row r="103" spans="1:58" x14ac:dyDescent="0.25">
      <c r="A103" s="108"/>
      <c r="B103" s="108"/>
      <c r="C103" s="108"/>
      <c r="D103" s="108"/>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8"/>
      <c r="AD103" s="108"/>
      <c r="AE103" s="108"/>
      <c r="AF103" s="108"/>
      <c r="AG103" s="108"/>
      <c r="AH103" s="108"/>
      <c r="AI103" s="108"/>
      <c r="AJ103" s="108"/>
      <c r="AK103" s="108"/>
      <c r="AL103" s="108"/>
      <c r="AM103" s="108"/>
      <c r="AN103" s="108"/>
      <c r="AO103" s="108"/>
      <c r="AP103" s="108"/>
      <c r="AQ103" s="108"/>
      <c r="AR103" s="108"/>
      <c r="AS103" s="108"/>
      <c r="AT103" s="108"/>
      <c r="AU103" s="108"/>
      <c r="AV103" s="108"/>
      <c r="AW103" s="108"/>
      <c r="AX103" s="108"/>
      <c r="AY103" s="108"/>
      <c r="AZ103" s="108"/>
      <c r="BA103" s="108"/>
      <c r="BB103" s="108"/>
      <c r="BC103" s="108"/>
      <c r="BD103" s="108"/>
      <c r="BE103" s="108"/>
      <c r="BF103" s="108"/>
    </row>
    <row r="104" spans="1:58" x14ac:dyDescent="0.25">
      <c r="A104" s="108"/>
      <c r="B104" s="108"/>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c r="AG104" s="108"/>
      <c r="AH104" s="108"/>
      <c r="AI104" s="108"/>
      <c r="AJ104" s="108"/>
      <c r="AK104" s="108"/>
      <c r="AL104" s="108"/>
      <c r="AM104" s="108"/>
      <c r="AN104" s="108"/>
      <c r="AO104" s="108"/>
      <c r="AP104" s="108"/>
      <c r="AQ104" s="108"/>
      <c r="AR104" s="108"/>
      <c r="AS104" s="108"/>
      <c r="AT104" s="108"/>
      <c r="AU104" s="108"/>
      <c r="AV104" s="108"/>
      <c r="AW104" s="108"/>
      <c r="AX104" s="108"/>
      <c r="AY104" s="108"/>
      <c r="AZ104" s="108"/>
      <c r="BA104" s="108"/>
      <c r="BB104" s="108"/>
      <c r="BC104" s="108"/>
      <c r="BD104" s="108"/>
      <c r="BE104" s="108"/>
      <c r="BF104" s="108"/>
    </row>
    <row r="105" spans="1:58" x14ac:dyDescent="0.25">
      <c r="A105" s="108"/>
      <c r="B105" s="108"/>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8"/>
      <c r="AC105" s="108"/>
      <c r="AD105" s="108"/>
      <c r="AE105" s="108"/>
      <c r="AF105" s="108"/>
      <c r="AG105" s="108"/>
      <c r="AH105" s="108"/>
      <c r="AI105" s="108"/>
      <c r="AJ105" s="108"/>
      <c r="AK105" s="108"/>
      <c r="AL105" s="108"/>
      <c r="AM105" s="108"/>
      <c r="AN105" s="108"/>
      <c r="AO105" s="108"/>
      <c r="AP105" s="108"/>
      <c r="AQ105" s="108"/>
      <c r="AR105" s="108"/>
      <c r="AS105" s="108"/>
      <c r="AT105" s="108"/>
      <c r="AU105" s="108"/>
      <c r="AV105" s="108"/>
      <c r="AW105" s="108"/>
      <c r="AX105" s="108"/>
      <c r="AY105" s="108"/>
      <c r="AZ105" s="108"/>
      <c r="BA105" s="108"/>
      <c r="BB105" s="108"/>
      <c r="BC105" s="108"/>
      <c r="BD105" s="108"/>
      <c r="BE105" s="108"/>
      <c r="BF105" s="108"/>
    </row>
    <row r="106" spans="1:58" x14ac:dyDescent="0.25">
      <c r="A106" s="108"/>
      <c r="B106" s="108"/>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c r="AG106" s="108"/>
      <c r="AH106" s="108"/>
      <c r="AI106" s="108"/>
      <c r="AJ106" s="108"/>
      <c r="AK106" s="108"/>
      <c r="AL106" s="108"/>
      <c r="AM106" s="108"/>
      <c r="AN106" s="108"/>
      <c r="AO106" s="108"/>
      <c r="AP106" s="108"/>
      <c r="AQ106" s="108"/>
      <c r="AR106" s="108"/>
      <c r="AS106" s="108"/>
      <c r="AT106" s="108"/>
      <c r="AU106" s="108"/>
      <c r="AV106" s="108"/>
      <c r="AW106" s="108"/>
      <c r="AX106" s="108"/>
      <c r="AY106" s="108"/>
      <c r="AZ106" s="108"/>
      <c r="BA106" s="108"/>
      <c r="BB106" s="108"/>
      <c r="BC106" s="108"/>
      <c r="BD106" s="108"/>
      <c r="BE106" s="108"/>
      <c r="BF106" s="108"/>
    </row>
    <row r="107" spans="1:58" x14ac:dyDescent="0.25">
      <c r="A107" s="108"/>
      <c r="B107" s="108"/>
      <c r="C107" s="108"/>
      <c r="D107" s="108"/>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c r="AG107" s="108"/>
      <c r="AH107" s="108"/>
      <c r="AI107" s="108"/>
      <c r="AJ107" s="108"/>
      <c r="AK107" s="108"/>
      <c r="AL107" s="108"/>
      <c r="AM107" s="108"/>
      <c r="AN107" s="108"/>
      <c r="AO107" s="108"/>
      <c r="AP107" s="108"/>
      <c r="AQ107" s="108"/>
      <c r="AR107" s="108"/>
      <c r="AS107" s="108"/>
      <c r="AT107" s="108"/>
      <c r="AU107" s="108"/>
      <c r="AV107" s="108"/>
      <c r="AW107" s="108"/>
      <c r="AX107" s="108"/>
      <c r="AY107" s="108"/>
      <c r="AZ107" s="108"/>
      <c r="BA107" s="108"/>
      <c r="BB107" s="108"/>
      <c r="BC107" s="108"/>
      <c r="BD107" s="108"/>
      <c r="BE107" s="108"/>
      <c r="BF107" s="108"/>
    </row>
    <row r="108" spans="1:58" x14ac:dyDescent="0.25">
      <c r="A108" s="108"/>
      <c r="B108" s="108"/>
      <c r="C108" s="108"/>
      <c r="D108" s="108"/>
      <c r="E108" s="108"/>
      <c r="F108" s="108"/>
      <c r="G108" s="108"/>
      <c r="H108" s="108"/>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8"/>
      <c r="AG108" s="108"/>
      <c r="AH108" s="108"/>
      <c r="AI108" s="108"/>
      <c r="AJ108" s="108"/>
      <c r="AK108" s="108"/>
      <c r="AL108" s="108"/>
      <c r="AM108" s="108"/>
      <c r="AN108" s="108"/>
      <c r="AO108" s="108"/>
      <c r="AP108" s="108"/>
      <c r="AQ108" s="108"/>
      <c r="AR108" s="108"/>
      <c r="AS108" s="108"/>
      <c r="AT108" s="108"/>
      <c r="AU108" s="108"/>
      <c r="AV108" s="108"/>
      <c r="AW108" s="108"/>
      <c r="AX108" s="108"/>
      <c r="AY108" s="108"/>
      <c r="AZ108" s="108"/>
      <c r="BA108" s="108"/>
      <c r="BB108" s="108"/>
      <c r="BC108" s="108"/>
      <c r="BD108" s="108"/>
      <c r="BE108" s="108"/>
      <c r="BF108" s="108"/>
    </row>
    <row r="109" spans="1:58" x14ac:dyDescent="0.25">
      <c r="A109" s="108"/>
      <c r="B109" s="108"/>
      <c r="C109" s="108"/>
      <c r="D109" s="108"/>
      <c r="E109" s="108"/>
      <c r="F109" s="108"/>
      <c r="G109" s="108"/>
      <c r="H109" s="108"/>
      <c r="I109" s="108"/>
      <c r="J109" s="108"/>
      <c r="K109" s="108"/>
      <c r="L109" s="108"/>
      <c r="M109" s="108"/>
      <c r="N109" s="108"/>
      <c r="O109" s="108"/>
      <c r="P109" s="108"/>
      <c r="Q109" s="108"/>
      <c r="R109" s="108"/>
      <c r="S109" s="108"/>
      <c r="T109" s="108"/>
      <c r="U109" s="108"/>
      <c r="V109" s="108"/>
      <c r="W109" s="108"/>
      <c r="X109" s="108"/>
      <c r="Y109" s="108"/>
      <c r="Z109" s="108"/>
      <c r="AA109" s="108"/>
      <c r="AB109" s="108"/>
      <c r="AC109" s="108"/>
      <c r="AD109" s="108"/>
      <c r="AE109" s="108"/>
      <c r="AF109" s="108"/>
      <c r="AG109" s="108"/>
      <c r="AH109" s="108"/>
      <c r="AI109" s="108"/>
      <c r="AJ109" s="108"/>
      <c r="AK109" s="108"/>
      <c r="AL109" s="108"/>
      <c r="AM109" s="108"/>
      <c r="AN109" s="108"/>
      <c r="AO109" s="108"/>
      <c r="AP109" s="108"/>
      <c r="AQ109" s="108"/>
      <c r="AR109" s="108"/>
      <c r="AS109" s="108"/>
      <c r="AT109" s="108"/>
      <c r="AU109" s="108"/>
      <c r="AV109" s="108"/>
      <c r="AW109" s="108"/>
      <c r="AX109" s="108"/>
      <c r="AY109" s="108"/>
      <c r="AZ109" s="108"/>
      <c r="BA109" s="108"/>
      <c r="BB109" s="108"/>
      <c r="BC109" s="108"/>
      <c r="BD109" s="108"/>
      <c r="BE109" s="108"/>
      <c r="BF109" s="108"/>
    </row>
    <row r="110" spans="1:58" x14ac:dyDescent="0.25">
      <c r="A110" s="108"/>
      <c r="B110" s="108"/>
      <c r="C110" s="108"/>
      <c r="D110" s="108"/>
      <c r="E110" s="108"/>
      <c r="F110" s="108"/>
      <c r="G110" s="108"/>
      <c r="H110" s="108"/>
      <c r="I110" s="108"/>
      <c r="J110" s="108"/>
      <c r="K110" s="108"/>
      <c r="L110" s="108"/>
      <c r="M110" s="108"/>
      <c r="N110" s="108"/>
      <c r="O110" s="108"/>
      <c r="P110" s="108"/>
      <c r="Q110" s="108"/>
      <c r="R110" s="108"/>
      <c r="S110" s="108"/>
      <c r="T110" s="108"/>
      <c r="U110" s="108"/>
      <c r="V110" s="108"/>
      <c r="W110" s="108"/>
      <c r="X110" s="108"/>
      <c r="Y110" s="108"/>
      <c r="Z110" s="108"/>
      <c r="AA110" s="108"/>
      <c r="AB110" s="108"/>
      <c r="AC110" s="108"/>
      <c r="AD110" s="108"/>
      <c r="AE110" s="108"/>
      <c r="AF110" s="108"/>
      <c r="AG110" s="108"/>
      <c r="AH110" s="108"/>
      <c r="AI110" s="108"/>
      <c r="AJ110" s="108"/>
      <c r="AK110" s="108"/>
      <c r="AL110" s="108"/>
      <c r="AM110" s="108"/>
      <c r="AN110" s="108"/>
      <c r="AO110" s="108"/>
      <c r="AP110" s="108"/>
      <c r="AQ110" s="108"/>
      <c r="AR110" s="108"/>
      <c r="AS110" s="108"/>
      <c r="AT110" s="108"/>
      <c r="AU110" s="108"/>
      <c r="AV110" s="108"/>
      <c r="AW110" s="108"/>
      <c r="AX110" s="108"/>
      <c r="AY110" s="108"/>
      <c r="AZ110" s="108"/>
      <c r="BA110" s="108"/>
      <c r="BB110" s="108"/>
      <c r="BC110" s="108"/>
      <c r="BD110" s="108"/>
      <c r="BE110" s="108"/>
      <c r="BF110" s="108"/>
    </row>
    <row r="111" spans="1:58" x14ac:dyDescent="0.25">
      <c r="A111" s="108"/>
      <c r="B111" s="108"/>
      <c r="C111" s="108"/>
      <c r="D111" s="108"/>
      <c r="E111" s="108"/>
      <c r="F111" s="108"/>
      <c r="G111" s="108"/>
      <c r="H111" s="108"/>
      <c r="I111" s="108"/>
      <c r="J111" s="108"/>
      <c r="K111" s="108"/>
      <c r="L111" s="108"/>
      <c r="M111" s="108"/>
      <c r="N111" s="108"/>
      <c r="O111" s="108"/>
      <c r="P111" s="108"/>
      <c r="Q111" s="108"/>
      <c r="R111" s="108"/>
      <c r="S111" s="108"/>
      <c r="T111" s="108"/>
      <c r="U111" s="108"/>
      <c r="V111" s="108"/>
      <c r="W111" s="108"/>
      <c r="X111" s="108"/>
      <c r="Y111" s="108"/>
      <c r="Z111" s="108"/>
      <c r="AA111" s="108"/>
      <c r="AB111" s="108"/>
      <c r="AC111" s="108"/>
      <c r="AD111" s="108"/>
      <c r="AE111" s="108"/>
      <c r="AF111" s="108"/>
      <c r="AG111" s="108"/>
      <c r="AH111" s="108"/>
      <c r="AI111" s="108"/>
      <c r="AJ111" s="108"/>
      <c r="AK111" s="108"/>
      <c r="AL111" s="108"/>
      <c r="AM111" s="108"/>
      <c r="AN111" s="108"/>
      <c r="AO111" s="108"/>
      <c r="AP111" s="108"/>
      <c r="AQ111" s="108"/>
      <c r="AR111" s="108"/>
      <c r="AS111" s="108"/>
      <c r="AT111" s="108"/>
      <c r="AU111" s="108"/>
      <c r="AV111" s="108"/>
      <c r="AW111" s="108"/>
      <c r="AX111" s="108"/>
      <c r="AY111" s="108"/>
      <c r="AZ111" s="108"/>
      <c r="BA111" s="108"/>
      <c r="BB111" s="108"/>
      <c r="BC111" s="108"/>
      <c r="BD111" s="108"/>
      <c r="BE111" s="108"/>
      <c r="BF111" s="108"/>
    </row>
    <row r="112" spans="1:58" x14ac:dyDescent="0.25">
      <c r="A112" s="108"/>
      <c r="B112" s="108"/>
      <c r="C112" s="108"/>
      <c r="D112" s="108"/>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c r="AG112" s="108"/>
      <c r="AH112" s="108"/>
      <c r="AI112" s="108"/>
      <c r="AJ112" s="108"/>
      <c r="AK112" s="108"/>
      <c r="AL112" s="108"/>
      <c r="AM112" s="108"/>
      <c r="AN112" s="108"/>
      <c r="AO112" s="108"/>
      <c r="AP112" s="108"/>
      <c r="AQ112" s="108"/>
      <c r="AR112" s="108"/>
      <c r="AS112" s="108"/>
      <c r="AT112" s="108"/>
      <c r="AU112" s="108"/>
      <c r="AV112" s="108"/>
      <c r="AW112" s="108"/>
      <c r="AX112" s="108"/>
      <c r="AY112" s="108"/>
      <c r="AZ112" s="108"/>
      <c r="BA112" s="108"/>
      <c r="BB112" s="108"/>
      <c r="BC112" s="108"/>
      <c r="BD112" s="108"/>
      <c r="BE112" s="108"/>
      <c r="BF112" s="108"/>
    </row>
    <row r="113" spans="1:58" x14ac:dyDescent="0.25">
      <c r="A113" s="108"/>
      <c r="B113" s="108"/>
      <c r="C113" s="108"/>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c r="AA113" s="108"/>
      <c r="AB113" s="108"/>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08"/>
      <c r="AY113" s="108"/>
      <c r="AZ113" s="108"/>
      <c r="BA113" s="108"/>
      <c r="BB113" s="108"/>
      <c r="BC113" s="108"/>
      <c r="BD113" s="108"/>
      <c r="BE113" s="108"/>
      <c r="BF113" s="108"/>
    </row>
    <row r="114" spans="1:58" x14ac:dyDescent="0.25">
      <c r="A114" s="108"/>
      <c r="B114" s="108"/>
      <c r="C114" s="10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c r="AA114" s="108"/>
      <c r="AB114" s="108"/>
      <c r="AC114" s="108"/>
      <c r="AD114" s="108"/>
      <c r="AE114" s="108"/>
      <c r="AF114" s="108"/>
      <c r="AG114" s="108"/>
      <c r="AH114" s="108"/>
      <c r="AI114" s="108"/>
      <c r="AJ114" s="108"/>
      <c r="AK114" s="108"/>
      <c r="AL114" s="108"/>
      <c r="AM114" s="108"/>
      <c r="AN114" s="108"/>
      <c r="AO114" s="108"/>
      <c r="AP114" s="108"/>
      <c r="AQ114" s="108"/>
      <c r="AR114" s="108"/>
      <c r="AS114" s="108"/>
      <c r="AT114" s="108"/>
      <c r="AU114" s="108"/>
      <c r="AV114" s="108"/>
      <c r="AW114" s="108"/>
      <c r="AX114" s="108"/>
      <c r="AY114" s="108"/>
      <c r="AZ114" s="108"/>
      <c r="BA114" s="108"/>
      <c r="BB114" s="108"/>
      <c r="BC114" s="108"/>
      <c r="BD114" s="108"/>
      <c r="BE114" s="108"/>
      <c r="BF114" s="108"/>
    </row>
    <row r="115" spans="1:58" x14ac:dyDescent="0.25">
      <c r="A115" s="108"/>
      <c r="B115" s="108"/>
      <c r="C115" s="108"/>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c r="AG115" s="108"/>
      <c r="AH115" s="108"/>
      <c r="AI115" s="108"/>
      <c r="AJ115" s="108"/>
      <c r="AK115" s="108"/>
      <c r="AL115" s="108"/>
      <c r="AM115" s="108"/>
      <c r="AN115" s="108"/>
      <c r="AO115" s="108"/>
      <c r="AP115" s="108"/>
      <c r="AQ115" s="108"/>
      <c r="AR115" s="108"/>
      <c r="AS115" s="108"/>
      <c r="AT115" s="108"/>
      <c r="AU115" s="108"/>
      <c r="AV115" s="108"/>
      <c r="AW115" s="108"/>
      <c r="AX115" s="108"/>
      <c r="AY115" s="108"/>
      <c r="AZ115" s="108"/>
      <c r="BA115" s="108"/>
      <c r="BB115" s="108"/>
      <c r="BC115" s="108"/>
      <c r="BD115" s="108"/>
      <c r="BE115" s="108"/>
      <c r="BF115" s="108"/>
    </row>
    <row r="116" spans="1:58" x14ac:dyDescent="0.25">
      <c r="A116" s="108"/>
      <c r="B116" s="108"/>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c r="AG116" s="108"/>
      <c r="AH116" s="108"/>
      <c r="AI116" s="108"/>
      <c r="AJ116" s="108"/>
      <c r="AK116" s="108"/>
      <c r="AL116" s="108"/>
      <c r="AM116" s="108"/>
      <c r="AN116" s="108"/>
      <c r="AO116" s="108"/>
      <c r="AP116" s="108"/>
      <c r="AQ116" s="108"/>
      <c r="AR116" s="108"/>
      <c r="AS116" s="108"/>
      <c r="AT116" s="108"/>
      <c r="AU116" s="108"/>
      <c r="AV116" s="108"/>
      <c r="AW116" s="108"/>
      <c r="AX116" s="108"/>
      <c r="AY116" s="108"/>
      <c r="AZ116" s="108"/>
      <c r="BA116" s="108"/>
      <c r="BB116" s="108"/>
      <c r="BC116" s="108"/>
      <c r="BD116" s="108"/>
      <c r="BE116" s="108"/>
      <c r="BF116" s="108"/>
    </row>
    <row r="117" spans="1:58" x14ac:dyDescent="0.25">
      <c r="A117" s="108"/>
      <c r="B117" s="108"/>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c r="AG117" s="108"/>
      <c r="AH117" s="108"/>
      <c r="AI117" s="108"/>
      <c r="AJ117" s="108"/>
      <c r="AK117" s="108"/>
      <c r="AL117" s="108"/>
      <c r="AM117" s="108"/>
      <c r="AN117" s="108"/>
      <c r="AO117" s="108"/>
      <c r="AP117" s="108"/>
      <c r="AQ117" s="108"/>
      <c r="AR117" s="108"/>
      <c r="AS117" s="108"/>
      <c r="AT117" s="108"/>
      <c r="AU117" s="108"/>
      <c r="AV117" s="108"/>
      <c r="AW117" s="108"/>
      <c r="AX117" s="108"/>
      <c r="AY117" s="108"/>
      <c r="AZ117" s="108"/>
      <c r="BA117" s="108"/>
      <c r="BB117" s="108"/>
      <c r="BC117" s="108"/>
      <c r="BD117" s="108"/>
      <c r="BE117" s="108"/>
      <c r="BF117" s="108"/>
    </row>
    <row r="118" spans="1:58" x14ac:dyDescent="0.25">
      <c r="A118" s="108"/>
      <c r="B118" s="108"/>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c r="AG118" s="108"/>
      <c r="AH118" s="108"/>
      <c r="AI118" s="108"/>
      <c r="AJ118" s="108"/>
      <c r="AK118" s="108"/>
      <c r="AL118" s="108"/>
      <c r="AM118" s="108"/>
      <c r="AN118" s="108"/>
      <c r="AO118" s="108"/>
      <c r="AP118" s="108"/>
      <c r="AQ118" s="108"/>
      <c r="AR118" s="108"/>
      <c r="AS118" s="108"/>
      <c r="AT118" s="108"/>
      <c r="AU118" s="108"/>
      <c r="AV118" s="108"/>
      <c r="AW118" s="108"/>
      <c r="AX118" s="108"/>
      <c r="AY118" s="108"/>
      <c r="AZ118" s="108"/>
      <c r="BA118" s="108"/>
      <c r="BB118" s="108"/>
      <c r="BC118" s="108"/>
      <c r="BD118" s="108"/>
      <c r="BE118" s="108"/>
      <c r="BF118" s="108"/>
    </row>
    <row r="119" spans="1:58" x14ac:dyDescent="0.25">
      <c r="A119" s="108"/>
      <c r="B119" s="108"/>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c r="AG119" s="108"/>
      <c r="AH119" s="108"/>
      <c r="AI119" s="108"/>
      <c r="AJ119" s="108"/>
      <c r="AK119" s="108"/>
      <c r="AL119" s="108"/>
      <c r="AM119" s="108"/>
      <c r="AN119" s="108"/>
      <c r="AO119" s="108"/>
      <c r="AP119" s="108"/>
      <c r="AQ119" s="108"/>
      <c r="AR119" s="108"/>
      <c r="AS119" s="108"/>
      <c r="AT119" s="108"/>
      <c r="AU119" s="108"/>
      <c r="AV119" s="108"/>
      <c r="AW119" s="108"/>
      <c r="AX119" s="108"/>
      <c r="AY119" s="108"/>
      <c r="AZ119" s="108"/>
      <c r="BA119" s="108"/>
      <c r="BB119" s="108"/>
      <c r="BC119" s="108"/>
      <c r="BD119" s="108"/>
      <c r="BE119" s="108"/>
      <c r="BF119" s="108"/>
    </row>
    <row r="120" spans="1:58" x14ac:dyDescent="0.25">
      <c r="A120" s="108"/>
      <c r="B120" s="108"/>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c r="AG120" s="108"/>
      <c r="AH120" s="108"/>
      <c r="AI120" s="108"/>
      <c r="AJ120" s="108"/>
      <c r="AK120" s="108"/>
      <c r="AL120" s="108"/>
      <c r="AM120" s="108"/>
      <c r="AN120" s="108"/>
      <c r="AO120" s="108"/>
      <c r="AP120" s="108"/>
      <c r="AQ120" s="108"/>
      <c r="AR120" s="108"/>
      <c r="AS120" s="108"/>
      <c r="AT120" s="108"/>
      <c r="AU120" s="108"/>
      <c r="AV120" s="108"/>
      <c r="AW120" s="108"/>
      <c r="AX120" s="108"/>
      <c r="AY120" s="108"/>
      <c r="AZ120" s="108"/>
      <c r="BA120" s="108"/>
      <c r="BB120" s="108"/>
      <c r="BC120" s="108"/>
      <c r="BD120" s="108"/>
      <c r="BE120" s="108"/>
      <c r="BF120" s="108"/>
    </row>
    <row r="121" spans="1:58" x14ac:dyDescent="0.25">
      <c r="A121" s="108"/>
      <c r="B121" s="108"/>
      <c r="C121" s="108"/>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c r="AA121" s="108"/>
      <c r="AB121" s="108"/>
      <c r="AC121" s="108"/>
      <c r="AD121" s="108"/>
      <c r="AE121" s="108"/>
      <c r="AF121" s="108"/>
      <c r="AG121" s="108"/>
      <c r="AH121" s="108"/>
      <c r="AI121" s="108"/>
      <c r="AJ121" s="108"/>
      <c r="AK121" s="108"/>
      <c r="AL121" s="108"/>
      <c r="AM121" s="108"/>
      <c r="AN121" s="108"/>
      <c r="AO121" s="108"/>
      <c r="AP121" s="108"/>
      <c r="AQ121" s="108"/>
      <c r="AR121" s="108"/>
      <c r="AS121" s="108"/>
      <c r="AT121" s="108"/>
      <c r="AU121" s="108"/>
      <c r="AV121" s="108"/>
      <c r="AW121" s="108"/>
      <c r="AX121" s="108"/>
      <c r="AY121" s="108"/>
      <c r="AZ121" s="108"/>
      <c r="BA121" s="108"/>
      <c r="BB121" s="108"/>
      <c r="BC121" s="108"/>
      <c r="BD121" s="108"/>
      <c r="BE121" s="108"/>
      <c r="BF121" s="108"/>
    </row>
    <row r="122" spans="1:58" x14ac:dyDescent="0.25">
      <c r="A122" s="108"/>
      <c r="B122" s="108"/>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c r="AG122" s="108"/>
      <c r="AH122" s="108"/>
      <c r="AI122" s="108"/>
      <c r="AJ122" s="108"/>
      <c r="AK122" s="108"/>
      <c r="AL122" s="108"/>
      <c r="AM122" s="108"/>
      <c r="AN122" s="108"/>
      <c r="AO122" s="108"/>
      <c r="AP122" s="108"/>
      <c r="AQ122" s="108"/>
      <c r="AR122" s="108"/>
      <c r="AS122" s="108"/>
      <c r="AT122" s="108"/>
      <c r="AU122" s="108"/>
      <c r="AV122" s="108"/>
      <c r="AW122" s="108"/>
      <c r="AX122" s="108"/>
      <c r="AY122" s="108"/>
      <c r="AZ122" s="108"/>
      <c r="BA122" s="108"/>
      <c r="BB122" s="108"/>
      <c r="BC122" s="108"/>
      <c r="BD122" s="108"/>
      <c r="BE122" s="108"/>
      <c r="BF122" s="108"/>
    </row>
    <row r="123" spans="1:58" x14ac:dyDescent="0.25">
      <c r="A123" s="108"/>
      <c r="B123" s="108"/>
      <c r="C123" s="108"/>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8"/>
      <c r="AG123" s="108"/>
      <c r="AH123" s="108"/>
      <c r="AI123" s="108"/>
      <c r="AJ123" s="108"/>
      <c r="AK123" s="108"/>
      <c r="AL123" s="108"/>
      <c r="AM123" s="108"/>
      <c r="AN123" s="108"/>
      <c r="AO123" s="108"/>
      <c r="AP123" s="108"/>
      <c r="AQ123" s="108"/>
      <c r="AR123" s="108"/>
      <c r="AS123" s="108"/>
      <c r="AT123" s="108"/>
      <c r="AU123" s="108"/>
      <c r="AV123" s="108"/>
      <c r="AW123" s="108"/>
      <c r="AX123" s="108"/>
      <c r="AY123" s="108"/>
      <c r="AZ123" s="108"/>
      <c r="BA123" s="108"/>
      <c r="BB123" s="108"/>
      <c r="BC123" s="108"/>
      <c r="BD123" s="108"/>
      <c r="BE123" s="108"/>
      <c r="BF123" s="108"/>
    </row>
    <row r="124" spans="1:58" x14ac:dyDescent="0.25">
      <c r="A124" s="108"/>
      <c r="B124" s="108"/>
      <c r="C124" s="108"/>
      <c r="D124" s="108"/>
      <c r="E124" s="108"/>
      <c r="F124" s="108"/>
      <c r="G124" s="108"/>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8"/>
      <c r="AE124" s="108"/>
      <c r="AF124" s="108"/>
      <c r="AG124" s="108"/>
      <c r="AH124" s="108"/>
      <c r="AI124" s="108"/>
      <c r="AJ124" s="108"/>
      <c r="AK124" s="108"/>
      <c r="AL124" s="108"/>
      <c r="AM124" s="108"/>
      <c r="AN124" s="108"/>
      <c r="AO124" s="108"/>
      <c r="AP124" s="108"/>
      <c r="AQ124" s="108"/>
      <c r="AR124" s="108"/>
      <c r="AS124" s="108"/>
      <c r="AT124" s="108"/>
      <c r="AU124" s="108"/>
      <c r="AV124" s="108"/>
      <c r="AW124" s="108"/>
      <c r="AX124" s="108"/>
      <c r="AY124" s="108"/>
      <c r="AZ124" s="108"/>
      <c r="BA124" s="108"/>
      <c r="BB124" s="108"/>
      <c r="BC124" s="108"/>
      <c r="BD124" s="108"/>
      <c r="BE124" s="108"/>
      <c r="BF124" s="108"/>
    </row>
    <row r="125" spans="1:58" x14ac:dyDescent="0.25">
      <c r="A125" s="108"/>
      <c r="B125" s="108"/>
      <c r="C125" s="108"/>
      <c r="D125" s="108"/>
      <c r="E125" s="108"/>
      <c r="F125" s="108"/>
      <c r="G125" s="108"/>
      <c r="H125" s="108"/>
      <c r="I125" s="108"/>
      <c r="J125" s="108"/>
      <c r="K125" s="108"/>
      <c r="L125" s="108"/>
      <c r="M125" s="108"/>
      <c r="N125" s="108"/>
      <c r="O125" s="108"/>
      <c r="P125" s="108"/>
      <c r="Q125" s="108"/>
      <c r="R125" s="108"/>
      <c r="S125" s="108"/>
      <c r="T125" s="108"/>
      <c r="U125" s="108"/>
      <c r="V125" s="108"/>
      <c r="W125" s="108"/>
      <c r="X125" s="108"/>
      <c r="Y125" s="108"/>
      <c r="Z125" s="108"/>
      <c r="AA125" s="108"/>
      <c r="AB125" s="108"/>
      <c r="AC125" s="108"/>
      <c r="AD125" s="108"/>
      <c r="AE125" s="108"/>
      <c r="AF125" s="108"/>
      <c r="AG125" s="108"/>
      <c r="AH125" s="108"/>
      <c r="AI125" s="108"/>
      <c r="AJ125" s="108"/>
      <c r="AK125" s="108"/>
      <c r="AL125" s="108"/>
      <c r="AM125" s="108"/>
      <c r="AN125" s="108"/>
      <c r="AO125" s="108"/>
      <c r="AP125" s="108"/>
      <c r="AQ125" s="108"/>
      <c r="AR125" s="108"/>
      <c r="AS125" s="108"/>
      <c r="AT125" s="108"/>
      <c r="AU125" s="108"/>
      <c r="AV125" s="108"/>
      <c r="AW125" s="108"/>
      <c r="AX125" s="108"/>
      <c r="AY125" s="108"/>
      <c r="AZ125" s="108"/>
      <c r="BA125" s="108"/>
      <c r="BB125" s="108"/>
      <c r="BC125" s="108"/>
      <c r="BD125" s="108"/>
      <c r="BE125" s="108"/>
      <c r="BF125" s="108"/>
    </row>
    <row r="126" spans="1:58" x14ac:dyDescent="0.25">
      <c r="A126" s="108"/>
      <c r="B126" s="108"/>
      <c r="C126" s="108"/>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c r="AA126" s="108"/>
      <c r="AB126" s="108"/>
      <c r="AC126" s="108"/>
      <c r="AD126" s="108"/>
      <c r="AE126" s="108"/>
      <c r="AF126" s="108"/>
      <c r="AG126" s="108"/>
      <c r="AH126" s="108"/>
      <c r="AI126" s="108"/>
      <c r="AJ126" s="108"/>
      <c r="AK126" s="108"/>
      <c r="AL126" s="108"/>
      <c r="AM126" s="108"/>
      <c r="AN126" s="108"/>
      <c r="AO126" s="108"/>
      <c r="AP126" s="108"/>
      <c r="AQ126" s="108"/>
      <c r="AR126" s="108"/>
      <c r="AS126" s="108"/>
      <c r="AT126" s="108"/>
      <c r="AU126" s="108"/>
      <c r="AV126" s="108"/>
      <c r="AW126" s="108"/>
      <c r="AX126" s="108"/>
      <c r="AY126" s="108"/>
      <c r="AZ126" s="108"/>
      <c r="BA126" s="108"/>
      <c r="BB126" s="108"/>
      <c r="BC126" s="108"/>
      <c r="BD126" s="108"/>
      <c r="BE126" s="108"/>
      <c r="BF126" s="108"/>
    </row>
    <row r="127" spans="1:58" x14ac:dyDescent="0.25">
      <c r="A127" s="108"/>
      <c r="B127" s="108"/>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8"/>
      <c r="AG127" s="108"/>
      <c r="AH127" s="108"/>
      <c r="AI127" s="108"/>
      <c r="AJ127" s="108"/>
      <c r="AK127" s="108"/>
      <c r="AL127" s="108"/>
      <c r="AM127" s="108"/>
      <c r="AN127" s="108"/>
      <c r="AO127" s="108"/>
      <c r="AP127" s="108"/>
      <c r="AQ127" s="108"/>
      <c r="AR127" s="108"/>
      <c r="AS127" s="108"/>
      <c r="AT127" s="108"/>
      <c r="AU127" s="108"/>
      <c r="AV127" s="108"/>
      <c r="AW127" s="108"/>
      <c r="AX127" s="108"/>
      <c r="AY127" s="108"/>
      <c r="AZ127" s="108"/>
      <c r="BA127" s="108"/>
      <c r="BB127" s="108"/>
      <c r="BC127" s="108"/>
      <c r="BD127" s="108"/>
      <c r="BE127" s="108"/>
      <c r="BF127" s="108"/>
    </row>
    <row r="128" spans="1:58" x14ac:dyDescent="0.25">
      <c r="A128" s="108"/>
      <c r="B128" s="108"/>
      <c r="C128" s="108"/>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c r="AG128" s="108"/>
      <c r="AH128" s="108"/>
      <c r="AI128" s="108"/>
      <c r="AJ128" s="108"/>
      <c r="AK128" s="108"/>
      <c r="AL128" s="108"/>
      <c r="AM128" s="108"/>
      <c r="AN128" s="108"/>
      <c r="AO128" s="108"/>
      <c r="AP128" s="108"/>
      <c r="AQ128" s="108"/>
      <c r="AR128" s="108"/>
      <c r="AS128" s="108"/>
      <c r="AT128" s="108"/>
      <c r="AU128" s="108"/>
      <c r="AV128" s="108"/>
      <c r="AW128" s="108"/>
      <c r="AX128" s="108"/>
      <c r="AY128" s="108"/>
      <c r="AZ128" s="108"/>
      <c r="BA128" s="108"/>
      <c r="BB128" s="108"/>
      <c r="BC128" s="108"/>
      <c r="BD128" s="108"/>
      <c r="BE128" s="108"/>
      <c r="BF128" s="108"/>
    </row>
    <row r="129" spans="1:58" x14ac:dyDescent="0.25">
      <c r="A129" s="108"/>
      <c r="B129" s="108"/>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8"/>
      <c r="AG129" s="108"/>
      <c r="AH129" s="108"/>
      <c r="AI129" s="108"/>
      <c r="AJ129" s="108"/>
      <c r="AK129" s="108"/>
      <c r="AL129" s="108"/>
      <c r="AM129" s="108"/>
      <c r="AN129" s="108"/>
      <c r="AO129" s="108"/>
      <c r="AP129" s="108"/>
      <c r="AQ129" s="108"/>
      <c r="AR129" s="108"/>
      <c r="AS129" s="108"/>
      <c r="AT129" s="108"/>
      <c r="AU129" s="108"/>
      <c r="AV129" s="108"/>
      <c r="AW129" s="108"/>
      <c r="AX129" s="108"/>
      <c r="AY129" s="108"/>
      <c r="AZ129" s="108"/>
      <c r="BA129" s="108"/>
      <c r="BB129" s="108"/>
      <c r="BC129" s="108"/>
      <c r="BD129" s="108"/>
      <c r="BE129" s="108"/>
      <c r="BF129" s="108"/>
    </row>
    <row r="130" spans="1:58" x14ac:dyDescent="0.25">
      <c r="A130" s="108"/>
      <c r="B130" s="108"/>
      <c r="C130" s="108"/>
      <c r="D130" s="108"/>
      <c r="E130" s="108"/>
      <c r="F130" s="108"/>
      <c r="G130" s="108"/>
      <c r="H130" s="108"/>
      <c r="I130" s="108"/>
      <c r="J130" s="108"/>
      <c r="K130" s="108"/>
      <c r="L130" s="108"/>
      <c r="M130" s="108"/>
      <c r="N130" s="108"/>
      <c r="O130" s="108"/>
      <c r="P130" s="108"/>
      <c r="Q130" s="108"/>
      <c r="R130" s="108"/>
      <c r="S130" s="108"/>
      <c r="T130" s="108"/>
      <c r="U130" s="108"/>
      <c r="V130" s="108"/>
      <c r="W130" s="108"/>
      <c r="X130" s="108"/>
      <c r="Y130" s="108"/>
      <c r="Z130" s="108"/>
      <c r="AA130" s="108"/>
      <c r="AB130" s="108"/>
      <c r="AC130" s="108"/>
      <c r="AD130" s="108"/>
      <c r="AE130" s="108"/>
      <c r="AF130" s="108"/>
      <c r="AG130" s="108"/>
      <c r="AH130" s="108"/>
      <c r="AI130" s="108"/>
      <c r="AJ130" s="108"/>
      <c r="AK130" s="108"/>
      <c r="AL130" s="108"/>
      <c r="AM130" s="108"/>
      <c r="AN130" s="108"/>
      <c r="AO130" s="108"/>
      <c r="AP130" s="108"/>
      <c r="AQ130" s="108"/>
      <c r="AR130" s="108"/>
      <c r="AS130" s="108"/>
      <c r="AT130" s="108"/>
      <c r="AU130" s="108"/>
      <c r="AV130" s="108"/>
      <c r="AW130" s="108"/>
      <c r="AX130" s="108"/>
      <c r="AY130" s="108"/>
      <c r="AZ130" s="108"/>
      <c r="BA130" s="108"/>
      <c r="BB130" s="108"/>
      <c r="BC130" s="108"/>
      <c r="BD130" s="108"/>
      <c r="BE130" s="108"/>
      <c r="BF130" s="108"/>
    </row>
    <row r="131" spans="1:58" x14ac:dyDescent="0.25">
      <c r="A131" s="108"/>
      <c r="B131" s="108"/>
      <c r="C131" s="108"/>
      <c r="D131" s="108"/>
      <c r="E131" s="108"/>
      <c r="F131" s="108"/>
      <c r="G131" s="108"/>
      <c r="H131" s="108"/>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8"/>
      <c r="AG131" s="108"/>
      <c r="AH131" s="108"/>
      <c r="AI131" s="108"/>
      <c r="AJ131" s="108"/>
      <c r="AK131" s="108"/>
      <c r="AL131" s="108"/>
      <c r="AM131" s="108"/>
      <c r="AN131" s="108"/>
      <c r="AO131" s="108"/>
      <c r="AP131" s="108"/>
      <c r="AQ131" s="108"/>
      <c r="AR131" s="108"/>
      <c r="AS131" s="108"/>
      <c r="AT131" s="108"/>
      <c r="AU131" s="108"/>
      <c r="AV131" s="108"/>
      <c r="AW131" s="108"/>
      <c r="AX131" s="108"/>
      <c r="AY131" s="108"/>
      <c r="AZ131" s="108"/>
      <c r="BA131" s="108"/>
      <c r="BB131" s="108"/>
      <c r="BC131" s="108"/>
      <c r="BD131" s="108"/>
      <c r="BE131" s="108"/>
      <c r="BF131" s="108"/>
    </row>
    <row r="132" spans="1:58" x14ac:dyDescent="0.25">
      <c r="A132" s="108"/>
      <c r="B132" s="108"/>
      <c r="C132" s="108"/>
      <c r="D132" s="108"/>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8"/>
      <c r="AD132" s="108"/>
      <c r="AE132" s="108"/>
      <c r="AF132" s="108"/>
      <c r="AG132" s="108"/>
      <c r="AH132" s="108"/>
      <c r="AI132" s="108"/>
      <c r="AJ132" s="108"/>
      <c r="AK132" s="108"/>
      <c r="AL132" s="108"/>
      <c r="AM132" s="108"/>
      <c r="AN132" s="108"/>
      <c r="AO132" s="108"/>
      <c r="AP132" s="108"/>
      <c r="AQ132" s="108"/>
      <c r="AR132" s="108"/>
      <c r="AS132" s="108"/>
      <c r="AT132" s="108"/>
      <c r="AU132" s="108"/>
      <c r="AV132" s="108"/>
      <c r="AW132" s="108"/>
      <c r="AX132" s="108"/>
      <c r="AY132" s="108"/>
      <c r="AZ132" s="108"/>
      <c r="BA132" s="108"/>
      <c r="BB132" s="108"/>
      <c r="BC132" s="108"/>
      <c r="BD132" s="108"/>
      <c r="BE132" s="108"/>
      <c r="BF132" s="108"/>
    </row>
    <row r="133" spans="1:58" x14ac:dyDescent="0.25">
      <c r="A133" s="108"/>
      <c r="B133" s="108"/>
      <c r="C133" s="108"/>
      <c r="D133" s="108"/>
      <c r="E133" s="108"/>
      <c r="F133" s="108"/>
      <c r="G133" s="108"/>
      <c r="H133" s="108"/>
      <c r="I133" s="108"/>
      <c r="J133" s="108"/>
      <c r="K133" s="108"/>
      <c r="L133" s="108"/>
      <c r="M133" s="108"/>
      <c r="N133" s="108"/>
      <c r="O133" s="108"/>
      <c r="P133" s="108"/>
      <c r="Q133" s="108"/>
      <c r="R133" s="108"/>
      <c r="S133" s="108"/>
      <c r="T133" s="108"/>
      <c r="U133" s="108"/>
      <c r="V133" s="108"/>
      <c r="W133" s="108"/>
      <c r="X133" s="108"/>
      <c r="Y133" s="108"/>
      <c r="Z133" s="108"/>
      <c r="AA133" s="108"/>
      <c r="AB133" s="108"/>
      <c r="AC133" s="108"/>
      <c r="AD133" s="108"/>
      <c r="AE133" s="108"/>
      <c r="AF133" s="108"/>
      <c r="AG133" s="108"/>
      <c r="AH133" s="108"/>
      <c r="AI133" s="108"/>
      <c r="AJ133" s="108"/>
      <c r="AK133" s="108"/>
      <c r="AL133" s="108"/>
      <c r="AM133" s="108"/>
      <c r="AN133" s="108"/>
      <c r="AO133" s="108"/>
      <c r="AP133" s="108"/>
      <c r="AQ133" s="108"/>
      <c r="AR133" s="108"/>
      <c r="AS133" s="108"/>
      <c r="AT133" s="108"/>
      <c r="AU133" s="108"/>
      <c r="AV133" s="108"/>
      <c r="AW133" s="108"/>
      <c r="AX133" s="108"/>
      <c r="AY133" s="108"/>
      <c r="AZ133" s="108"/>
      <c r="BA133" s="108"/>
      <c r="BB133" s="108"/>
      <c r="BC133" s="108"/>
      <c r="BD133" s="108"/>
      <c r="BE133" s="108"/>
      <c r="BF133" s="108"/>
    </row>
    <row r="134" spans="1:58" x14ac:dyDescent="0.25">
      <c r="A134" s="108"/>
      <c r="B134" s="108"/>
      <c r="C134" s="108"/>
      <c r="D134" s="108"/>
      <c r="E134" s="108"/>
      <c r="F134" s="108"/>
      <c r="G134" s="108"/>
      <c r="H134" s="108"/>
      <c r="I134" s="108"/>
      <c r="J134" s="108"/>
      <c r="K134" s="108"/>
      <c r="L134" s="108"/>
      <c r="M134" s="108"/>
      <c r="N134" s="108"/>
      <c r="O134" s="108"/>
      <c r="P134" s="108"/>
      <c r="Q134" s="108"/>
      <c r="R134" s="108"/>
      <c r="S134" s="108"/>
      <c r="T134" s="108"/>
      <c r="U134" s="108"/>
      <c r="V134" s="108"/>
      <c r="W134" s="108"/>
      <c r="X134" s="108"/>
      <c r="Y134" s="108"/>
      <c r="Z134" s="108"/>
      <c r="AA134" s="108"/>
      <c r="AB134" s="108"/>
      <c r="AC134" s="108"/>
      <c r="AD134" s="108"/>
      <c r="AE134" s="108"/>
      <c r="AF134" s="108"/>
      <c r="AG134" s="108"/>
      <c r="AH134" s="108"/>
      <c r="AI134" s="108"/>
      <c r="AJ134" s="108"/>
      <c r="AK134" s="108"/>
      <c r="AL134" s="108"/>
      <c r="AM134" s="108"/>
      <c r="AN134" s="108"/>
      <c r="AO134" s="108"/>
      <c r="AP134" s="108"/>
      <c r="AQ134" s="108"/>
      <c r="AR134" s="108"/>
      <c r="AS134" s="108"/>
      <c r="AT134" s="108"/>
      <c r="AU134" s="108"/>
      <c r="AV134" s="108"/>
      <c r="AW134" s="108"/>
      <c r="AX134" s="108"/>
      <c r="AY134" s="108"/>
      <c r="AZ134" s="108"/>
      <c r="BA134" s="108"/>
      <c r="BB134" s="108"/>
      <c r="BC134" s="108"/>
      <c r="BD134" s="108"/>
      <c r="BE134" s="108"/>
      <c r="BF134" s="108"/>
    </row>
    <row r="135" spans="1:58" x14ac:dyDescent="0.25">
      <c r="A135" s="108"/>
      <c r="B135" s="108"/>
      <c r="C135" s="108"/>
      <c r="D135" s="108"/>
      <c r="E135" s="108"/>
      <c r="F135" s="108"/>
      <c r="G135" s="108"/>
      <c r="H135" s="108"/>
      <c r="I135" s="108"/>
      <c r="J135" s="108"/>
      <c r="K135" s="108"/>
      <c r="L135" s="108"/>
      <c r="M135" s="108"/>
      <c r="N135" s="108"/>
      <c r="O135" s="108"/>
      <c r="P135" s="108"/>
      <c r="Q135" s="108"/>
      <c r="R135" s="108"/>
      <c r="S135" s="108"/>
      <c r="T135" s="108"/>
      <c r="U135" s="108"/>
      <c r="V135" s="108"/>
      <c r="W135" s="108"/>
      <c r="X135" s="108"/>
      <c r="Y135" s="108"/>
      <c r="Z135" s="108"/>
      <c r="AA135" s="108"/>
      <c r="AB135" s="108"/>
      <c r="AC135" s="108"/>
      <c r="AD135" s="108"/>
      <c r="AE135" s="108"/>
      <c r="AF135" s="108"/>
      <c r="AG135" s="108"/>
      <c r="AH135" s="108"/>
      <c r="AI135" s="108"/>
      <c r="AJ135" s="108"/>
      <c r="AK135" s="108"/>
      <c r="AL135" s="108"/>
      <c r="AM135" s="108"/>
      <c r="AN135" s="108"/>
      <c r="AO135" s="108"/>
      <c r="AP135" s="108"/>
      <c r="AQ135" s="108"/>
      <c r="AR135" s="108"/>
      <c r="AS135" s="108"/>
      <c r="AT135" s="108"/>
      <c r="AU135" s="108"/>
      <c r="AV135" s="108"/>
      <c r="AW135" s="108"/>
      <c r="AX135" s="108"/>
      <c r="AY135" s="108"/>
      <c r="AZ135" s="108"/>
      <c r="BA135" s="108"/>
      <c r="BB135" s="108"/>
      <c r="BC135" s="108"/>
      <c r="BD135" s="108"/>
      <c r="BE135" s="108"/>
      <c r="BF135" s="108"/>
    </row>
    <row r="136" spans="1:58" x14ac:dyDescent="0.25">
      <c r="A136" s="108"/>
      <c r="B136" s="108"/>
      <c r="C136" s="108"/>
      <c r="D136" s="108"/>
      <c r="E136" s="108"/>
      <c r="F136" s="108"/>
      <c r="G136" s="108"/>
      <c r="H136" s="108"/>
      <c r="I136" s="108"/>
      <c r="J136" s="108"/>
      <c r="K136" s="108"/>
      <c r="L136" s="108"/>
      <c r="M136" s="108"/>
      <c r="N136" s="108"/>
      <c r="O136" s="108"/>
      <c r="P136" s="108"/>
      <c r="Q136" s="108"/>
      <c r="R136" s="108"/>
      <c r="S136" s="108"/>
      <c r="T136" s="108"/>
      <c r="U136" s="108"/>
      <c r="V136" s="108"/>
      <c r="W136" s="108"/>
      <c r="X136" s="108"/>
      <c r="Y136" s="108"/>
      <c r="Z136" s="108"/>
      <c r="AA136" s="108"/>
      <c r="AB136" s="108"/>
      <c r="AC136" s="108"/>
      <c r="AD136" s="108"/>
      <c r="AE136" s="108"/>
      <c r="AF136" s="108"/>
      <c r="AG136" s="108"/>
      <c r="AH136" s="108"/>
      <c r="AI136" s="108"/>
      <c r="AJ136" s="108"/>
      <c r="AK136" s="108"/>
      <c r="AL136" s="108"/>
      <c r="AM136" s="108"/>
      <c r="AN136" s="108"/>
      <c r="AO136" s="108"/>
      <c r="AP136" s="108"/>
      <c r="AQ136" s="108"/>
      <c r="AR136" s="108"/>
      <c r="AS136" s="108"/>
      <c r="AT136" s="108"/>
      <c r="AU136" s="108"/>
      <c r="AV136" s="108"/>
      <c r="AW136" s="108"/>
      <c r="AX136" s="108"/>
      <c r="AY136" s="108"/>
      <c r="AZ136" s="108"/>
      <c r="BA136" s="108"/>
      <c r="BB136" s="108"/>
      <c r="BC136" s="108"/>
      <c r="BD136" s="108"/>
      <c r="BE136" s="108"/>
      <c r="BF136" s="108"/>
    </row>
    <row r="137" spans="1:58" x14ac:dyDescent="0.25">
      <c r="A137" s="108"/>
      <c r="B137" s="108"/>
      <c r="C137" s="108"/>
      <c r="D137" s="108"/>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108"/>
      <c r="AD137" s="108"/>
      <c r="AE137" s="108"/>
      <c r="AF137" s="108"/>
      <c r="AG137" s="108"/>
      <c r="AH137" s="108"/>
      <c r="AI137" s="108"/>
      <c r="AJ137" s="108"/>
      <c r="AK137" s="108"/>
      <c r="AL137" s="108"/>
      <c r="AM137" s="108"/>
      <c r="AN137" s="108"/>
      <c r="AO137" s="108"/>
      <c r="AP137" s="108"/>
      <c r="AQ137" s="108"/>
      <c r="AR137" s="108"/>
      <c r="AS137" s="108"/>
      <c r="AT137" s="108"/>
      <c r="AU137" s="108"/>
      <c r="AV137" s="108"/>
      <c r="AW137" s="108"/>
      <c r="AX137" s="108"/>
      <c r="AY137" s="108"/>
      <c r="AZ137" s="108"/>
      <c r="BA137" s="108"/>
      <c r="BB137" s="108"/>
      <c r="BC137" s="108"/>
      <c r="BD137" s="108"/>
      <c r="BE137" s="108"/>
      <c r="BF137" s="108"/>
    </row>
    <row r="138" spans="1:58" x14ac:dyDescent="0.25">
      <c r="A138" s="108"/>
      <c r="B138" s="108"/>
      <c r="C138" s="108"/>
      <c r="D138" s="108"/>
      <c r="E138" s="108"/>
      <c r="F138" s="108"/>
      <c r="G138" s="108"/>
      <c r="H138" s="108"/>
      <c r="I138" s="108"/>
      <c r="J138" s="108"/>
      <c r="K138" s="108"/>
      <c r="L138" s="108"/>
      <c r="M138" s="108"/>
      <c r="N138" s="108"/>
      <c r="O138" s="108"/>
      <c r="P138" s="108"/>
      <c r="Q138" s="108"/>
      <c r="R138" s="108"/>
      <c r="S138" s="108"/>
      <c r="T138" s="108"/>
      <c r="U138" s="108"/>
      <c r="V138" s="108"/>
      <c r="W138" s="108"/>
      <c r="X138" s="108"/>
      <c r="Y138" s="108"/>
      <c r="Z138" s="108"/>
      <c r="AA138" s="108"/>
      <c r="AB138" s="108"/>
      <c r="AC138" s="108"/>
      <c r="AD138" s="108"/>
      <c r="AE138" s="108"/>
      <c r="AF138" s="108"/>
      <c r="AG138" s="108"/>
      <c r="AH138" s="108"/>
      <c r="AI138" s="108"/>
      <c r="AJ138" s="108"/>
      <c r="AK138" s="108"/>
      <c r="AL138" s="108"/>
      <c r="AM138" s="108"/>
      <c r="AN138" s="108"/>
      <c r="AO138" s="108"/>
      <c r="AP138" s="108"/>
      <c r="AQ138" s="108"/>
      <c r="AR138" s="108"/>
      <c r="AS138" s="108"/>
      <c r="AT138" s="108"/>
      <c r="AU138" s="108"/>
      <c r="AV138" s="108"/>
      <c r="AW138" s="108"/>
      <c r="AX138" s="108"/>
      <c r="AY138" s="108"/>
      <c r="AZ138" s="108"/>
      <c r="BA138" s="108"/>
      <c r="BB138" s="108"/>
      <c r="BC138" s="108"/>
      <c r="BD138" s="108"/>
      <c r="BE138" s="108"/>
      <c r="BF138" s="108"/>
    </row>
    <row r="139" spans="1:58" x14ac:dyDescent="0.25">
      <c r="A139" s="108"/>
      <c r="B139" s="108"/>
      <c r="C139" s="108"/>
      <c r="D139" s="108"/>
      <c r="E139" s="108"/>
      <c r="F139" s="108"/>
      <c r="G139" s="108"/>
      <c r="H139" s="108"/>
      <c r="I139" s="108"/>
      <c r="J139" s="108"/>
      <c r="K139" s="108"/>
      <c r="L139" s="108"/>
      <c r="M139" s="108"/>
      <c r="N139" s="108"/>
      <c r="O139" s="108"/>
      <c r="P139" s="108"/>
      <c r="Q139" s="108"/>
      <c r="R139" s="108"/>
      <c r="S139" s="108"/>
      <c r="T139" s="108"/>
      <c r="U139" s="108"/>
      <c r="V139" s="108"/>
      <c r="W139" s="108"/>
      <c r="X139" s="108"/>
      <c r="Y139" s="108"/>
      <c r="Z139" s="108"/>
      <c r="AA139" s="108"/>
      <c r="AB139" s="108"/>
      <c r="AC139" s="108"/>
      <c r="AD139" s="108"/>
      <c r="AE139" s="108"/>
      <c r="AF139" s="108"/>
      <c r="AG139" s="108"/>
      <c r="AH139" s="108"/>
      <c r="AI139" s="108"/>
      <c r="AJ139" s="108"/>
      <c r="AK139" s="108"/>
      <c r="AL139" s="108"/>
      <c r="AM139" s="108"/>
      <c r="AN139" s="108"/>
      <c r="AO139" s="108"/>
      <c r="AP139" s="108"/>
      <c r="AQ139" s="108"/>
      <c r="AR139" s="108"/>
      <c r="AS139" s="108"/>
      <c r="AT139" s="108"/>
      <c r="AU139" s="108"/>
      <c r="AV139" s="108"/>
      <c r="AW139" s="108"/>
      <c r="AX139" s="108"/>
      <c r="AY139" s="108"/>
      <c r="AZ139" s="108"/>
      <c r="BA139" s="108"/>
      <c r="BB139" s="108"/>
      <c r="BC139" s="108"/>
      <c r="BD139" s="108"/>
      <c r="BE139" s="108"/>
      <c r="BF139" s="108"/>
    </row>
    <row r="140" spans="1:58" x14ac:dyDescent="0.25">
      <c r="A140" s="108"/>
      <c r="B140" s="108"/>
      <c r="C140" s="108"/>
      <c r="D140" s="108"/>
      <c r="E140" s="108"/>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c r="AG140" s="108"/>
      <c r="AH140" s="108"/>
      <c r="AI140" s="108"/>
      <c r="AJ140" s="108"/>
      <c r="AK140" s="108"/>
      <c r="AL140" s="108"/>
      <c r="AM140" s="108"/>
      <c r="AN140" s="108"/>
      <c r="AO140" s="108"/>
      <c r="AP140" s="108"/>
      <c r="AQ140" s="108"/>
      <c r="AR140" s="108"/>
      <c r="AS140" s="108"/>
      <c r="AT140" s="108"/>
      <c r="AU140" s="108"/>
      <c r="AV140" s="108"/>
      <c r="AW140" s="108"/>
      <c r="AX140" s="108"/>
      <c r="AY140" s="108"/>
      <c r="AZ140" s="108"/>
      <c r="BA140" s="108"/>
      <c r="BB140" s="108"/>
      <c r="BC140" s="108"/>
      <c r="BD140" s="108"/>
      <c r="BE140" s="108"/>
      <c r="BF140" s="108"/>
    </row>
    <row r="141" spans="1:58" x14ac:dyDescent="0.25">
      <c r="A141" s="108"/>
      <c r="B141" s="108"/>
      <c r="C141" s="108"/>
      <c r="D141" s="108"/>
      <c r="E141" s="108"/>
      <c r="F141" s="108"/>
      <c r="G141" s="108"/>
      <c r="H141" s="108"/>
      <c r="I141" s="108"/>
      <c r="J141" s="108"/>
      <c r="K141" s="108"/>
      <c r="L141" s="108"/>
      <c r="M141" s="108"/>
      <c r="N141" s="108"/>
      <c r="O141" s="108"/>
      <c r="P141" s="108"/>
      <c r="Q141" s="108"/>
      <c r="R141" s="108"/>
      <c r="S141" s="108"/>
      <c r="T141" s="108"/>
      <c r="U141" s="108"/>
      <c r="V141" s="108"/>
      <c r="W141" s="108"/>
      <c r="X141" s="108"/>
      <c r="Y141" s="108"/>
      <c r="Z141" s="108"/>
      <c r="AA141" s="108"/>
      <c r="AB141" s="108"/>
      <c r="AC141" s="108"/>
      <c r="AD141" s="108"/>
      <c r="AE141" s="108"/>
      <c r="AF141" s="108"/>
      <c r="AG141" s="108"/>
      <c r="AH141" s="108"/>
      <c r="AI141" s="108"/>
      <c r="AJ141" s="108"/>
      <c r="AK141" s="108"/>
      <c r="AL141" s="108"/>
      <c r="AM141" s="108"/>
      <c r="AN141" s="108"/>
      <c r="AO141" s="108"/>
      <c r="AP141" s="108"/>
      <c r="AQ141" s="108"/>
      <c r="AR141" s="108"/>
      <c r="AS141" s="108"/>
      <c r="AT141" s="108"/>
      <c r="AU141" s="108"/>
      <c r="AV141" s="108"/>
      <c r="AW141" s="108"/>
      <c r="AX141" s="108"/>
      <c r="AY141" s="108"/>
      <c r="AZ141" s="108"/>
      <c r="BA141" s="108"/>
      <c r="BB141" s="108"/>
      <c r="BC141" s="108"/>
      <c r="BD141" s="108"/>
      <c r="BE141" s="108"/>
      <c r="BF141" s="108"/>
    </row>
    <row r="142" spans="1:58" x14ac:dyDescent="0.25">
      <c r="A142" s="108"/>
      <c r="B142" s="108"/>
      <c r="C142" s="108"/>
      <c r="D142" s="108"/>
      <c r="E142" s="108"/>
      <c r="F142" s="108"/>
      <c r="G142" s="108"/>
      <c r="H142" s="108"/>
      <c r="I142" s="108"/>
      <c r="J142" s="108"/>
      <c r="K142" s="108"/>
      <c r="L142" s="108"/>
      <c r="M142" s="108"/>
      <c r="N142" s="108"/>
      <c r="O142" s="108"/>
      <c r="P142" s="108"/>
      <c r="Q142" s="108"/>
      <c r="R142" s="108"/>
      <c r="S142" s="108"/>
      <c r="T142" s="108"/>
      <c r="U142" s="108"/>
      <c r="V142" s="108"/>
      <c r="W142" s="108"/>
      <c r="X142" s="108"/>
      <c r="Y142" s="108"/>
      <c r="Z142" s="108"/>
      <c r="AA142" s="108"/>
      <c r="AB142" s="108"/>
      <c r="AC142" s="108"/>
      <c r="AD142" s="108"/>
      <c r="AE142" s="108"/>
      <c r="AF142" s="108"/>
      <c r="AG142" s="108"/>
      <c r="AH142" s="108"/>
      <c r="AI142" s="108"/>
      <c r="AJ142" s="108"/>
      <c r="AK142" s="108"/>
      <c r="AL142" s="108"/>
      <c r="AM142" s="108"/>
      <c r="AN142" s="108"/>
      <c r="AO142" s="108"/>
      <c r="AP142" s="108"/>
      <c r="AQ142" s="108"/>
      <c r="AR142" s="108"/>
      <c r="AS142" s="108"/>
      <c r="AT142" s="108"/>
      <c r="AU142" s="108"/>
      <c r="AV142" s="108"/>
      <c r="AW142" s="108"/>
      <c r="AX142" s="108"/>
      <c r="AY142" s="108"/>
      <c r="AZ142" s="108"/>
      <c r="BA142" s="108"/>
      <c r="BB142" s="108"/>
      <c r="BC142" s="108"/>
      <c r="BD142" s="108"/>
      <c r="BE142" s="108"/>
      <c r="BF142" s="108"/>
    </row>
    <row r="143" spans="1:58" x14ac:dyDescent="0.25">
      <c r="A143" s="108"/>
      <c r="B143" s="108"/>
      <c r="C143" s="108"/>
      <c r="D143" s="108"/>
      <c r="E143" s="108"/>
      <c r="F143" s="108"/>
      <c r="G143" s="108"/>
      <c r="H143" s="108"/>
      <c r="I143" s="108"/>
      <c r="J143" s="108"/>
      <c r="K143" s="108"/>
      <c r="L143" s="108"/>
      <c r="M143" s="108"/>
      <c r="N143" s="108"/>
      <c r="O143" s="108"/>
      <c r="P143" s="108"/>
      <c r="Q143" s="108"/>
      <c r="R143" s="108"/>
      <c r="S143" s="108"/>
      <c r="T143" s="108"/>
      <c r="U143" s="108"/>
      <c r="V143" s="108"/>
      <c r="W143" s="108"/>
      <c r="X143" s="108"/>
      <c r="Y143" s="108"/>
      <c r="Z143" s="108"/>
      <c r="AA143" s="108"/>
      <c r="AB143" s="108"/>
      <c r="AC143" s="108"/>
      <c r="AD143" s="108"/>
      <c r="AE143" s="108"/>
      <c r="AF143" s="108"/>
      <c r="AG143" s="108"/>
      <c r="AH143" s="108"/>
      <c r="AI143" s="108"/>
      <c r="AJ143" s="108"/>
      <c r="AK143" s="108"/>
      <c r="AL143" s="108"/>
      <c r="AM143" s="108"/>
      <c r="AN143" s="108"/>
      <c r="AO143" s="108"/>
      <c r="AP143" s="108"/>
      <c r="AQ143" s="108"/>
      <c r="AR143" s="108"/>
      <c r="AS143" s="108"/>
      <c r="AT143" s="108"/>
      <c r="AU143" s="108"/>
      <c r="AV143" s="108"/>
      <c r="AW143" s="108"/>
      <c r="AX143" s="108"/>
      <c r="AY143" s="108"/>
      <c r="AZ143" s="108"/>
      <c r="BA143" s="108"/>
      <c r="BB143" s="108"/>
      <c r="BC143" s="108"/>
      <c r="BD143" s="108"/>
      <c r="BE143" s="108"/>
      <c r="BF143" s="108"/>
    </row>
    <row r="144" spans="1:58" x14ac:dyDescent="0.25">
      <c r="A144" s="108"/>
      <c r="B144" s="108"/>
      <c r="C144" s="108"/>
      <c r="D144" s="108"/>
      <c r="E144" s="108"/>
      <c r="F144" s="108"/>
      <c r="G144" s="108"/>
      <c r="H144" s="108"/>
      <c r="I144" s="108"/>
      <c r="J144" s="108"/>
      <c r="K144" s="108"/>
      <c r="L144" s="108"/>
      <c r="M144" s="108"/>
      <c r="N144" s="108"/>
      <c r="O144" s="108"/>
      <c r="P144" s="108"/>
      <c r="Q144" s="108"/>
      <c r="R144" s="108"/>
      <c r="S144" s="108"/>
      <c r="T144" s="108"/>
      <c r="U144" s="108"/>
      <c r="V144" s="108"/>
      <c r="W144" s="108"/>
      <c r="X144" s="108"/>
      <c r="Y144" s="108"/>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row>
    <row r="145" spans="1:58" x14ac:dyDescent="0.25">
      <c r="A145" s="108"/>
      <c r="B145" s="108"/>
      <c r="C145" s="108"/>
      <c r="D145" s="108"/>
      <c r="E145" s="108"/>
      <c r="F145" s="108"/>
      <c r="G145" s="108"/>
      <c r="H145" s="108"/>
      <c r="I145" s="108"/>
      <c r="J145" s="108"/>
      <c r="K145" s="108"/>
      <c r="L145" s="108"/>
      <c r="M145" s="108"/>
      <c r="N145" s="108"/>
      <c r="O145" s="108"/>
      <c r="P145" s="108"/>
      <c r="Q145" s="108"/>
      <c r="R145" s="108"/>
      <c r="S145" s="108"/>
      <c r="T145" s="108"/>
      <c r="U145" s="108"/>
      <c r="V145" s="108"/>
      <c r="W145" s="108"/>
      <c r="X145" s="108"/>
      <c r="Y145" s="108"/>
      <c r="Z145" s="108"/>
      <c r="AA145" s="108"/>
      <c r="AB145" s="108"/>
      <c r="AC145" s="108"/>
      <c r="AD145" s="108"/>
      <c r="AE145" s="108"/>
      <c r="AF145" s="108"/>
      <c r="AG145" s="108"/>
      <c r="AH145" s="108"/>
      <c r="AI145" s="108"/>
      <c r="AJ145" s="108"/>
      <c r="AK145" s="108"/>
      <c r="AL145" s="108"/>
      <c r="AM145" s="108"/>
      <c r="AN145" s="108"/>
      <c r="AO145" s="108"/>
      <c r="AP145" s="108"/>
      <c r="AQ145" s="108"/>
      <c r="AR145" s="108"/>
      <c r="AS145" s="108"/>
      <c r="AT145" s="108"/>
      <c r="AU145" s="108"/>
      <c r="AV145" s="108"/>
      <c r="AW145" s="108"/>
      <c r="AX145" s="108"/>
      <c r="AY145" s="108"/>
      <c r="AZ145" s="108"/>
      <c r="BA145" s="108"/>
      <c r="BB145" s="108"/>
      <c r="BC145" s="108"/>
      <c r="BD145" s="108"/>
      <c r="BE145" s="108"/>
      <c r="BF145" s="108"/>
    </row>
    <row r="146" spans="1:58" x14ac:dyDescent="0.25">
      <c r="A146" s="108"/>
      <c r="B146" s="108"/>
      <c r="C146" s="108"/>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108"/>
      <c r="Z146" s="108"/>
      <c r="AA146" s="108"/>
      <c r="AB146" s="108"/>
      <c r="AC146" s="108"/>
      <c r="AD146" s="108"/>
      <c r="AE146" s="108"/>
      <c r="AF146" s="108"/>
      <c r="AG146" s="108"/>
      <c r="AH146" s="108"/>
      <c r="AI146" s="108"/>
      <c r="AJ146" s="108"/>
      <c r="AK146" s="108"/>
      <c r="AL146" s="108"/>
      <c r="AM146" s="108"/>
      <c r="AN146" s="108"/>
      <c r="AO146" s="108"/>
      <c r="AP146" s="108"/>
      <c r="AQ146" s="108"/>
      <c r="AR146" s="108"/>
      <c r="AS146" s="108"/>
      <c r="AT146" s="108"/>
      <c r="AU146" s="108"/>
      <c r="AV146" s="108"/>
      <c r="AW146" s="108"/>
      <c r="AX146" s="108"/>
      <c r="AY146" s="108"/>
      <c r="AZ146" s="108"/>
      <c r="BA146" s="108"/>
      <c r="BB146" s="108"/>
      <c r="BC146" s="108"/>
      <c r="BD146" s="108"/>
      <c r="BE146" s="108"/>
      <c r="BF146" s="108"/>
    </row>
    <row r="147" spans="1:58" x14ac:dyDescent="0.25">
      <c r="A147" s="108"/>
      <c r="B147" s="108"/>
      <c r="C147" s="108"/>
      <c r="D147" s="108"/>
      <c r="E147" s="108"/>
      <c r="F147" s="108"/>
      <c r="G147" s="108"/>
      <c r="H147" s="108"/>
      <c r="I147" s="108"/>
      <c r="J147" s="108"/>
      <c r="K147" s="108"/>
      <c r="L147" s="108"/>
      <c r="M147" s="108"/>
      <c r="N147" s="108"/>
      <c r="O147" s="108"/>
      <c r="P147" s="108"/>
      <c r="Q147" s="108"/>
      <c r="R147" s="108"/>
      <c r="S147" s="108"/>
      <c r="T147" s="108"/>
      <c r="U147" s="108"/>
      <c r="V147" s="108"/>
      <c r="W147" s="108"/>
      <c r="X147" s="108"/>
      <c r="Y147" s="108"/>
      <c r="Z147" s="108"/>
      <c r="AA147" s="108"/>
      <c r="AB147" s="108"/>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08"/>
      <c r="AY147" s="108"/>
      <c r="AZ147" s="108"/>
      <c r="BA147" s="108"/>
      <c r="BB147" s="108"/>
      <c r="BC147" s="108"/>
      <c r="BD147" s="108"/>
      <c r="BE147" s="108"/>
      <c r="BF147" s="108"/>
    </row>
    <row r="148" spans="1:58" x14ac:dyDescent="0.25">
      <c r="A148" s="108"/>
      <c r="B148" s="108"/>
      <c r="C148" s="108"/>
      <c r="D148" s="108"/>
      <c r="E148" s="108"/>
      <c r="F148" s="108"/>
      <c r="G148" s="108"/>
      <c r="H148" s="108"/>
      <c r="I148" s="108"/>
      <c r="J148" s="108"/>
      <c r="K148" s="108"/>
      <c r="L148" s="108"/>
      <c r="M148" s="108"/>
      <c r="N148" s="108"/>
      <c r="O148" s="108"/>
      <c r="P148" s="108"/>
      <c r="Q148" s="108"/>
      <c r="R148" s="108"/>
      <c r="S148" s="108"/>
      <c r="T148" s="108"/>
      <c r="U148" s="108"/>
      <c r="V148" s="108"/>
      <c r="W148" s="108"/>
      <c r="X148" s="108"/>
      <c r="Y148" s="108"/>
      <c r="Z148" s="108"/>
      <c r="AA148" s="108"/>
      <c r="AB148" s="108"/>
      <c r="AC148" s="108"/>
      <c r="AD148" s="108"/>
      <c r="AE148" s="108"/>
      <c r="AF148" s="108"/>
      <c r="AG148" s="108"/>
      <c r="AH148" s="108"/>
      <c r="AI148" s="108"/>
      <c r="AJ148" s="108"/>
      <c r="AK148" s="108"/>
      <c r="AL148" s="108"/>
      <c r="AM148" s="108"/>
      <c r="AN148" s="108"/>
      <c r="AO148" s="108"/>
      <c r="AP148" s="108"/>
      <c r="AQ148" s="108"/>
      <c r="AR148" s="108"/>
      <c r="AS148" s="108"/>
      <c r="AT148" s="108"/>
      <c r="AU148" s="108"/>
      <c r="AV148" s="108"/>
      <c r="AW148" s="108"/>
      <c r="AX148" s="108"/>
      <c r="AY148" s="108"/>
      <c r="AZ148" s="108"/>
      <c r="BA148" s="108"/>
      <c r="BB148" s="108"/>
      <c r="BC148" s="108"/>
      <c r="BD148" s="108"/>
      <c r="BE148" s="108"/>
      <c r="BF148" s="108"/>
    </row>
    <row r="149" spans="1:58" x14ac:dyDescent="0.25">
      <c r="A149" s="108"/>
      <c r="B149" s="108"/>
      <c r="C149" s="108"/>
      <c r="D149" s="108"/>
      <c r="E149" s="108"/>
      <c r="F149" s="108"/>
      <c r="G149" s="108"/>
      <c r="H149" s="108"/>
      <c r="I149" s="108"/>
      <c r="J149" s="108"/>
      <c r="K149" s="108"/>
      <c r="L149" s="108"/>
      <c r="M149" s="108"/>
      <c r="N149" s="108"/>
      <c r="O149" s="108"/>
      <c r="P149" s="108"/>
      <c r="Q149" s="108"/>
      <c r="R149" s="108"/>
      <c r="S149" s="108"/>
      <c r="T149" s="108"/>
      <c r="U149" s="108"/>
      <c r="V149" s="108"/>
      <c r="W149" s="108"/>
      <c r="X149" s="108"/>
      <c r="Y149" s="108"/>
      <c r="Z149" s="108"/>
      <c r="AA149" s="108"/>
      <c r="AB149" s="108"/>
      <c r="AC149" s="108"/>
      <c r="AD149" s="108"/>
      <c r="AE149" s="108"/>
      <c r="AF149" s="108"/>
      <c r="AG149" s="108"/>
      <c r="AH149" s="108"/>
      <c r="AI149" s="108"/>
      <c r="AJ149" s="108"/>
      <c r="AK149" s="108"/>
      <c r="AL149" s="108"/>
      <c r="AM149" s="108"/>
      <c r="AN149" s="108"/>
      <c r="AO149" s="108"/>
      <c r="AP149" s="108"/>
      <c r="AQ149" s="108"/>
      <c r="AR149" s="108"/>
      <c r="AS149" s="108"/>
      <c r="AT149" s="108"/>
      <c r="AU149" s="108"/>
      <c r="AV149" s="108"/>
      <c r="AW149" s="108"/>
      <c r="AX149" s="108"/>
      <c r="AY149" s="108"/>
      <c r="AZ149" s="108"/>
      <c r="BA149" s="108"/>
      <c r="BB149" s="108"/>
      <c r="BC149" s="108"/>
      <c r="BD149" s="108"/>
      <c r="BE149" s="108"/>
      <c r="BF149" s="108"/>
    </row>
    <row r="150" spans="1:58" x14ac:dyDescent="0.25">
      <c r="A150" s="108"/>
      <c r="B150" s="108"/>
      <c r="C150" s="108"/>
      <c r="D150" s="108"/>
      <c r="E150" s="108"/>
      <c r="F150" s="108"/>
      <c r="G150" s="108"/>
      <c r="H150" s="108"/>
      <c r="I150" s="108"/>
      <c r="J150" s="108"/>
      <c r="K150" s="108"/>
      <c r="L150" s="108"/>
      <c r="M150" s="108"/>
      <c r="N150" s="108"/>
      <c r="O150" s="108"/>
      <c r="P150" s="108"/>
      <c r="Q150" s="108"/>
      <c r="R150" s="108"/>
      <c r="S150" s="108"/>
      <c r="T150" s="108"/>
      <c r="U150" s="108"/>
      <c r="V150" s="108"/>
      <c r="W150" s="108"/>
      <c r="X150" s="108"/>
      <c r="Y150" s="108"/>
      <c r="Z150" s="108"/>
      <c r="AA150" s="108"/>
      <c r="AB150" s="108"/>
      <c r="AC150" s="108"/>
      <c r="AD150" s="108"/>
      <c r="AE150" s="108"/>
      <c r="AF150" s="108"/>
      <c r="AG150" s="108"/>
      <c r="AH150" s="108"/>
      <c r="AI150" s="108"/>
      <c r="AJ150" s="108"/>
      <c r="AK150" s="108"/>
      <c r="AL150" s="108"/>
      <c r="AM150" s="108"/>
      <c r="AN150" s="108"/>
      <c r="AO150" s="108"/>
      <c r="AP150" s="108"/>
      <c r="AQ150" s="108"/>
      <c r="AR150" s="108"/>
      <c r="AS150" s="108"/>
      <c r="AT150" s="108"/>
      <c r="AU150" s="108"/>
      <c r="AV150" s="108"/>
      <c r="AW150" s="108"/>
      <c r="AX150" s="108"/>
      <c r="AY150" s="108"/>
      <c r="AZ150" s="108"/>
      <c r="BA150" s="108"/>
      <c r="BB150" s="108"/>
      <c r="BC150" s="108"/>
      <c r="BD150" s="108"/>
      <c r="BE150" s="108"/>
      <c r="BF150" s="108"/>
    </row>
    <row r="151" spans="1:58" x14ac:dyDescent="0.25">
      <c r="A151" s="108"/>
      <c r="B151" s="108"/>
      <c r="C151" s="108"/>
      <c r="D151" s="108"/>
      <c r="E151" s="108"/>
      <c r="F151" s="108"/>
      <c r="G151" s="108"/>
      <c r="H151" s="108"/>
      <c r="I151" s="108"/>
      <c r="J151" s="108"/>
      <c r="K151" s="108"/>
      <c r="L151" s="108"/>
      <c r="M151" s="108"/>
      <c r="N151" s="108"/>
      <c r="O151" s="108"/>
      <c r="P151" s="108"/>
      <c r="Q151" s="108"/>
      <c r="R151" s="108"/>
      <c r="S151" s="108"/>
      <c r="T151" s="108"/>
      <c r="U151" s="108"/>
      <c r="V151" s="108"/>
      <c r="W151" s="108"/>
      <c r="X151" s="108"/>
      <c r="Y151" s="108"/>
      <c r="Z151" s="108"/>
      <c r="AA151" s="108"/>
      <c r="AB151" s="108"/>
      <c r="AC151" s="108"/>
      <c r="AD151" s="108"/>
      <c r="AE151" s="108"/>
      <c r="AF151" s="108"/>
      <c r="AG151" s="108"/>
      <c r="AH151" s="108"/>
      <c r="AI151" s="108"/>
      <c r="AJ151" s="108"/>
      <c r="AK151" s="108"/>
      <c r="AL151" s="108"/>
      <c r="AM151" s="108"/>
      <c r="AN151" s="108"/>
      <c r="AO151" s="108"/>
      <c r="AP151" s="108"/>
      <c r="AQ151" s="108"/>
      <c r="AR151" s="108"/>
      <c r="AS151" s="108"/>
      <c r="AT151" s="108"/>
      <c r="AU151" s="108"/>
      <c r="AV151" s="108"/>
      <c r="AW151" s="108"/>
      <c r="AX151" s="108"/>
      <c r="AY151" s="108"/>
      <c r="AZ151" s="108"/>
      <c r="BA151" s="108"/>
      <c r="BB151" s="108"/>
      <c r="BC151" s="108"/>
      <c r="BD151" s="108"/>
      <c r="BE151" s="108"/>
      <c r="BF151" s="108"/>
    </row>
    <row r="152" spans="1:58" x14ac:dyDescent="0.25">
      <c r="A152" s="108"/>
      <c r="B152" s="108"/>
      <c r="C152" s="108"/>
      <c r="D152" s="108"/>
      <c r="E152" s="108"/>
      <c r="F152" s="108"/>
      <c r="G152" s="108"/>
      <c r="H152" s="108"/>
      <c r="I152" s="108"/>
      <c r="J152" s="108"/>
      <c r="K152" s="108"/>
      <c r="L152" s="108"/>
      <c r="M152" s="108"/>
      <c r="N152" s="108"/>
      <c r="O152" s="108"/>
      <c r="P152" s="108"/>
      <c r="Q152" s="108"/>
      <c r="R152" s="108"/>
      <c r="S152" s="108"/>
      <c r="T152" s="108"/>
      <c r="U152" s="108"/>
      <c r="V152" s="108"/>
      <c r="W152" s="108"/>
      <c r="X152" s="108"/>
      <c r="Y152" s="108"/>
      <c r="Z152" s="108"/>
      <c r="AA152" s="108"/>
      <c r="AB152" s="108"/>
      <c r="AC152" s="108"/>
      <c r="AD152" s="108"/>
      <c r="AE152" s="108"/>
      <c r="AF152" s="108"/>
      <c r="AG152" s="108"/>
      <c r="AH152" s="108"/>
      <c r="AI152" s="108"/>
      <c r="AJ152" s="108"/>
      <c r="AK152" s="108"/>
      <c r="AL152" s="108"/>
      <c r="AM152" s="108"/>
      <c r="AN152" s="108"/>
      <c r="AO152" s="108"/>
      <c r="AP152" s="108"/>
      <c r="AQ152" s="108"/>
      <c r="AR152" s="108"/>
      <c r="AS152" s="108"/>
      <c r="AT152" s="108"/>
      <c r="AU152" s="108"/>
      <c r="AV152" s="108"/>
      <c r="AW152" s="108"/>
      <c r="AX152" s="108"/>
      <c r="AY152" s="108"/>
      <c r="AZ152" s="108"/>
      <c r="BA152" s="108"/>
      <c r="BB152" s="108"/>
      <c r="BC152" s="108"/>
      <c r="BD152" s="108"/>
      <c r="BE152" s="108"/>
      <c r="BF152" s="108"/>
    </row>
    <row r="153" spans="1:58" x14ac:dyDescent="0.25">
      <c r="A153" s="108"/>
      <c r="B153" s="108"/>
      <c r="C153" s="108"/>
      <c r="D153" s="108"/>
      <c r="E153" s="108"/>
      <c r="F153" s="108"/>
      <c r="G153" s="108"/>
      <c r="H153" s="108"/>
      <c r="I153" s="108"/>
      <c r="J153" s="108"/>
      <c r="K153" s="108"/>
      <c r="L153" s="108"/>
      <c r="M153" s="108"/>
      <c r="N153" s="108"/>
      <c r="O153" s="108"/>
      <c r="P153" s="108"/>
      <c r="Q153" s="108"/>
      <c r="R153" s="108"/>
      <c r="S153" s="108"/>
      <c r="T153" s="108"/>
      <c r="U153" s="108"/>
      <c r="V153" s="108"/>
      <c r="W153" s="108"/>
      <c r="X153" s="108"/>
      <c r="Y153" s="108"/>
      <c r="Z153" s="108"/>
      <c r="AA153" s="108"/>
      <c r="AB153" s="108"/>
      <c r="AC153" s="108"/>
      <c r="AD153" s="108"/>
      <c r="AE153" s="108"/>
      <c r="AF153" s="108"/>
      <c r="AG153" s="108"/>
      <c r="AH153" s="108"/>
      <c r="AI153" s="108"/>
      <c r="AJ153" s="108"/>
      <c r="AK153" s="108"/>
      <c r="AL153" s="108"/>
      <c r="AM153" s="108"/>
      <c r="AN153" s="108"/>
      <c r="AO153" s="108"/>
      <c r="AP153" s="108"/>
      <c r="AQ153" s="108"/>
      <c r="AR153" s="108"/>
      <c r="AS153" s="108"/>
      <c r="AT153" s="108"/>
      <c r="AU153" s="108"/>
      <c r="AV153" s="108"/>
      <c r="AW153" s="108"/>
      <c r="AX153" s="108"/>
      <c r="AY153" s="108"/>
      <c r="AZ153" s="108"/>
      <c r="BA153" s="108"/>
      <c r="BB153" s="108"/>
      <c r="BC153" s="108"/>
      <c r="BD153" s="108"/>
      <c r="BE153" s="108"/>
      <c r="BF153" s="108"/>
    </row>
    <row r="154" spans="1:58" x14ac:dyDescent="0.25">
      <c r="A154" s="108"/>
      <c r="B154" s="108"/>
      <c r="C154" s="108"/>
      <c r="D154" s="108"/>
      <c r="E154" s="108"/>
      <c r="F154" s="108"/>
      <c r="G154" s="108"/>
      <c r="H154" s="108"/>
      <c r="I154" s="108"/>
      <c r="J154" s="108"/>
      <c r="K154" s="108"/>
      <c r="L154" s="108"/>
      <c r="M154" s="108"/>
      <c r="N154" s="108"/>
      <c r="O154" s="108"/>
      <c r="P154" s="108"/>
      <c r="Q154" s="108"/>
      <c r="R154" s="108"/>
      <c r="S154" s="108"/>
      <c r="T154" s="108"/>
      <c r="U154" s="108"/>
      <c r="V154" s="108"/>
      <c r="W154" s="108"/>
      <c r="X154" s="108"/>
      <c r="Y154" s="108"/>
      <c r="Z154" s="108"/>
      <c r="AA154" s="108"/>
      <c r="AB154" s="108"/>
      <c r="AC154" s="108"/>
      <c r="AD154" s="108"/>
      <c r="AE154" s="108"/>
      <c r="AF154" s="108"/>
      <c r="AG154" s="108"/>
      <c r="AH154" s="108"/>
      <c r="AI154" s="108"/>
      <c r="AJ154" s="108"/>
      <c r="AK154" s="108"/>
      <c r="AL154" s="108"/>
      <c r="AM154" s="108"/>
      <c r="AN154" s="108"/>
      <c r="AO154" s="108"/>
      <c r="AP154" s="108"/>
      <c r="AQ154" s="108"/>
      <c r="AR154" s="108"/>
      <c r="AS154" s="108"/>
      <c r="AT154" s="108"/>
      <c r="AU154" s="108"/>
      <c r="AV154" s="108"/>
      <c r="AW154" s="108"/>
      <c r="AX154" s="108"/>
      <c r="AY154" s="108"/>
      <c r="AZ154" s="108"/>
      <c r="BA154" s="108"/>
      <c r="BB154" s="108"/>
      <c r="BC154" s="108"/>
      <c r="BD154" s="108"/>
      <c r="BE154" s="108"/>
      <c r="BF154" s="108"/>
    </row>
    <row r="155" spans="1:58" x14ac:dyDescent="0.25">
      <c r="A155" s="108"/>
      <c r="B155" s="108"/>
      <c r="C155" s="108"/>
      <c r="D155" s="108"/>
      <c r="E155" s="108"/>
      <c r="F155" s="108"/>
      <c r="G155" s="108"/>
      <c r="H155" s="108"/>
      <c r="I155" s="108"/>
      <c r="J155" s="108"/>
      <c r="K155" s="108"/>
      <c r="L155" s="108"/>
      <c r="M155" s="108"/>
      <c r="N155" s="108"/>
      <c r="O155" s="108"/>
      <c r="P155" s="108"/>
      <c r="Q155" s="108"/>
      <c r="R155" s="108"/>
      <c r="S155" s="108"/>
      <c r="T155" s="108"/>
      <c r="U155" s="108"/>
      <c r="V155" s="108"/>
      <c r="W155" s="108"/>
      <c r="X155" s="108"/>
      <c r="Y155" s="108"/>
      <c r="Z155" s="108"/>
      <c r="AA155" s="108"/>
      <c r="AB155" s="108"/>
      <c r="AC155" s="108"/>
      <c r="AD155" s="108"/>
      <c r="AE155" s="108"/>
      <c r="AF155" s="108"/>
      <c r="AG155" s="108"/>
      <c r="AH155" s="108"/>
      <c r="AI155" s="108"/>
      <c r="AJ155" s="108"/>
      <c r="AK155" s="108"/>
      <c r="AL155" s="108"/>
      <c r="AM155" s="108"/>
      <c r="AN155" s="108"/>
      <c r="AO155" s="108"/>
      <c r="AP155" s="108"/>
      <c r="AQ155" s="108"/>
      <c r="AR155" s="108"/>
      <c r="AS155" s="108"/>
      <c r="AT155" s="108"/>
      <c r="AU155" s="108"/>
      <c r="AV155" s="108"/>
      <c r="AW155" s="108"/>
      <c r="AX155" s="108"/>
      <c r="AY155" s="108"/>
      <c r="AZ155" s="108"/>
      <c r="BA155" s="108"/>
      <c r="BB155" s="108"/>
      <c r="BC155" s="108"/>
      <c r="BD155" s="108"/>
      <c r="BE155" s="108"/>
      <c r="BF155" s="108"/>
    </row>
    <row r="156" spans="1:58" x14ac:dyDescent="0.25">
      <c r="A156" s="108"/>
      <c r="B156" s="108"/>
      <c r="C156" s="108"/>
      <c r="D156" s="108"/>
      <c r="E156" s="108"/>
      <c r="F156" s="108"/>
      <c r="G156" s="108"/>
      <c r="H156" s="108"/>
      <c r="I156" s="108"/>
      <c r="J156" s="108"/>
      <c r="K156" s="108"/>
      <c r="L156" s="108"/>
      <c r="M156" s="108"/>
      <c r="N156" s="108"/>
      <c r="O156" s="108"/>
      <c r="P156" s="108"/>
      <c r="Q156" s="108"/>
      <c r="R156" s="108"/>
      <c r="S156" s="108"/>
      <c r="T156" s="108"/>
      <c r="U156" s="108"/>
      <c r="V156" s="108"/>
      <c r="W156" s="108"/>
      <c r="X156" s="108"/>
      <c r="Y156" s="108"/>
      <c r="Z156" s="108"/>
      <c r="AA156" s="108"/>
      <c r="AB156" s="108"/>
      <c r="AC156" s="108"/>
      <c r="AD156" s="108"/>
      <c r="AE156" s="108"/>
      <c r="AF156" s="108"/>
      <c r="AG156" s="108"/>
      <c r="AH156" s="108"/>
      <c r="AI156" s="108"/>
      <c r="AJ156" s="108"/>
      <c r="AK156" s="108"/>
      <c r="AL156" s="108"/>
      <c r="AM156" s="108"/>
      <c r="AN156" s="108"/>
      <c r="AO156" s="108"/>
      <c r="AP156" s="108"/>
      <c r="AQ156" s="108"/>
      <c r="AR156" s="108"/>
      <c r="AS156" s="108"/>
      <c r="AT156" s="108"/>
      <c r="AU156" s="108"/>
      <c r="AV156" s="108"/>
      <c r="AW156" s="108"/>
      <c r="AX156" s="108"/>
      <c r="AY156" s="108"/>
      <c r="AZ156" s="108"/>
      <c r="BA156" s="108"/>
      <c r="BB156" s="108"/>
      <c r="BC156" s="108"/>
      <c r="BD156" s="108"/>
      <c r="BE156" s="108"/>
      <c r="BF156" s="108"/>
    </row>
    <row r="157" spans="1:58" x14ac:dyDescent="0.25">
      <c r="A157" s="108"/>
      <c r="B157" s="108"/>
      <c r="C157" s="108"/>
      <c r="D157" s="108"/>
      <c r="E157" s="108"/>
      <c r="F157" s="108"/>
      <c r="G157" s="108"/>
      <c r="H157" s="108"/>
      <c r="I157" s="108"/>
      <c r="J157" s="108"/>
      <c r="K157" s="108"/>
      <c r="L157" s="108"/>
      <c r="M157" s="108"/>
      <c r="N157" s="108"/>
      <c r="O157" s="108"/>
      <c r="P157" s="108"/>
      <c r="Q157" s="108"/>
      <c r="R157" s="108"/>
      <c r="S157" s="108"/>
      <c r="T157" s="108"/>
      <c r="U157" s="108"/>
      <c r="V157" s="108"/>
      <c r="W157" s="108"/>
      <c r="X157" s="108"/>
      <c r="Y157" s="108"/>
      <c r="Z157" s="108"/>
      <c r="AA157" s="108"/>
      <c r="AB157" s="108"/>
      <c r="AC157" s="108"/>
      <c r="AD157" s="108"/>
      <c r="AE157" s="108"/>
      <c r="AF157" s="108"/>
      <c r="AG157" s="108"/>
      <c r="AH157" s="108"/>
      <c r="AI157" s="108"/>
      <c r="AJ157" s="108"/>
      <c r="AK157" s="108"/>
      <c r="AL157" s="108"/>
      <c r="AM157" s="108"/>
      <c r="AN157" s="108"/>
      <c r="AO157" s="108"/>
      <c r="AP157" s="108"/>
      <c r="AQ157" s="108"/>
      <c r="AR157" s="108"/>
      <c r="AS157" s="108"/>
      <c r="AT157" s="108"/>
      <c r="AU157" s="108"/>
      <c r="AV157" s="108"/>
      <c r="AW157" s="108"/>
      <c r="AX157" s="108"/>
      <c r="AY157" s="108"/>
      <c r="AZ157" s="108"/>
      <c r="BA157" s="108"/>
      <c r="BB157" s="108"/>
      <c r="BC157" s="108"/>
      <c r="BD157" s="108"/>
      <c r="BE157" s="108"/>
      <c r="BF157" s="108"/>
    </row>
    <row r="158" spans="1:58" x14ac:dyDescent="0.25">
      <c r="A158" s="108"/>
      <c r="B158" s="108"/>
      <c r="C158" s="108"/>
      <c r="D158" s="108"/>
      <c r="E158" s="108"/>
      <c r="F158" s="108"/>
      <c r="G158" s="108"/>
      <c r="H158" s="108"/>
      <c r="I158" s="108"/>
      <c r="J158" s="108"/>
      <c r="K158" s="108"/>
      <c r="L158" s="108"/>
      <c r="M158" s="108"/>
      <c r="N158" s="108"/>
      <c r="O158" s="108"/>
      <c r="P158" s="108"/>
      <c r="Q158" s="108"/>
      <c r="R158" s="108"/>
      <c r="S158" s="108"/>
      <c r="T158" s="108"/>
      <c r="U158" s="108"/>
      <c r="V158" s="108"/>
      <c r="W158" s="108"/>
      <c r="X158" s="108"/>
      <c r="Y158" s="108"/>
      <c r="Z158" s="108"/>
      <c r="AA158" s="108"/>
      <c r="AB158" s="108"/>
      <c r="AC158" s="108"/>
      <c r="AD158" s="108"/>
      <c r="AE158" s="108"/>
      <c r="AF158" s="108"/>
      <c r="AG158" s="108"/>
      <c r="AH158" s="108"/>
      <c r="AI158" s="108"/>
      <c r="AJ158" s="108"/>
      <c r="AK158" s="108"/>
      <c r="AL158" s="108"/>
      <c r="AM158" s="108"/>
      <c r="AN158" s="108"/>
      <c r="AO158" s="108"/>
      <c r="AP158" s="108"/>
      <c r="AQ158" s="108"/>
      <c r="AR158" s="108"/>
      <c r="AS158" s="108"/>
      <c r="AT158" s="108"/>
      <c r="AU158" s="108"/>
      <c r="AV158" s="108"/>
      <c r="AW158" s="108"/>
      <c r="AX158" s="108"/>
      <c r="AY158" s="108"/>
      <c r="AZ158" s="108"/>
      <c r="BA158" s="108"/>
      <c r="BB158" s="108"/>
      <c r="BC158" s="108"/>
      <c r="BD158" s="108"/>
      <c r="BE158" s="108"/>
      <c r="BF158" s="108"/>
    </row>
    <row r="159" spans="1:58" x14ac:dyDescent="0.25">
      <c r="A159" s="108"/>
      <c r="B159" s="108"/>
      <c r="C159" s="108"/>
      <c r="D159" s="108"/>
      <c r="E159" s="108"/>
      <c r="F159" s="108"/>
      <c r="G159" s="108"/>
      <c r="H159" s="108"/>
      <c r="I159" s="108"/>
      <c r="J159" s="108"/>
      <c r="K159" s="108"/>
      <c r="L159" s="108"/>
      <c r="M159" s="108"/>
      <c r="N159" s="108"/>
      <c r="O159" s="108"/>
      <c r="P159" s="108"/>
      <c r="Q159" s="108"/>
      <c r="R159" s="108"/>
      <c r="S159" s="108"/>
      <c r="T159" s="108"/>
      <c r="U159" s="108"/>
      <c r="V159" s="108"/>
      <c r="W159" s="108"/>
      <c r="X159" s="108"/>
      <c r="Y159" s="108"/>
      <c r="Z159" s="108"/>
      <c r="AA159" s="108"/>
      <c r="AB159" s="108"/>
      <c r="AC159" s="108"/>
      <c r="AD159" s="108"/>
      <c r="AE159" s="108"/>
      <c r="AF159" s="108"/>
      <c r="AG159" s="108"/>
      <c r="AH159" s="108"/>
      <c r="AI159" s="108"/>
      <c r="AJ159" s="108"/>
      <c r="AK159" s="108"/>
      <c r="AL159" s="108"/>
      <c r="AM159" s="108"/>
      <c r="AN159" s="108"/>
      <c r="AO159" s="108"/>
      <c r="AP159" s="108"/>
      <c r="AQ159" s="108"/>
      <c r="AR159" s="108"/>
      <c r="AS159" s="108"/>
      <c r="AT159" s="108"/>
      <c r="AU159" s="108"/>
      <c r="AV159" s="108"/>
      <c r="AW159" s="108"/>
      <c r="AX159" s="108"/>
      <c r="AY159" s="108"/>
      <c r="AZ159" s="108"/>
      <c r="BA159" s="108"/>
      <c r="BB159" s="108"/>
      <c r="BC159" s="108"/>
      <c r="BD159" s="108"/>
      <c r="BE159" s="108"/>
      <c r="BF159" s="108"/>
    </row>
    <row r="160" spans="1:58" x14ac:dyDescent="0.25">
      <c r="A160" s="108"/>
      <c r="B160" s="108"/>
      <c r="C160" s="108"/>
      <c r="D160" s="108"/>
      <c r="E160" s="108"/>
      <c r="F160" s="108"/>
      <c r="G160" s="108"/>
      <c r="H160" s="108"/>
      <c r="I160" s="108"/>
      <c r="J160" s="108"/>
      <c r="K160" s="108"/>
      <c r="L160" s="108"/>
      <c r="M160" s="108"/>
      <c r="N160" s="108"/>
      <c r="O160" s="108"/>
      <c r="P160" s="108"/>
      <c r="Q160" s="108"/>
      <c r="R160" s="108"/>
      <c r="S160" s="108"/>
      <c r="T160" s="108"/>
      <c r="U160" s="108"/>
      <c r="V160" s="108"/>
      <c r="W160" s="108"/>
      <c r="X160" s="108"/>
      <c r="Y160" s="108"/>
      <c r="Z160" s="108"/>
      <c r="AA160" s="108"/>
      <c r="AB160" s="108"/>
      <c r="AC160" s="108"/>
      <c r="AD160" s="108"/>
      <c r="AE160" s="108"/>
      <c r="AF160" s="108"/>
      <c r="AG160" s="108"/>
      <c r="AH160" s="108"/>
      <c r="AI160" s="108"/>
      <c r="AJ160" s="108"/>
      <c r="AK160" s="108"/>
      <c r="AL160" s="108"/>
      <c r="AM160" s="108"/>
      <c r="AN160" s="108"/>
      <c r="AO160" s="108"/>
      <c r="AP160" s="108"/>
      <c r="AQ160" s="108"/>
      <c r="AR160" s="108"/>
      <c r="AS160" s="108"/>
      <c r="AT160" s="108"/>
      <c r="AU160" s="108"/>
      <c r="AV160" s="108"/>
      <c r="AW160" s="108"/>
      <c r="AX160" s="108"/>
      <c r="AY160" s="108"/>
      <c r="AZ160" s="108"/>
      <c r="BA160" s="108"/>
      <c r="BB160" s="108"/>
      <c r="BC160" s="108"/>
      <c r="BD160" s="108"/>
      <c r="BE160" s="108"/>
      <c r="BF160" s="108"/>
    </row>
    <row r="161" spans="1:58" x14ac:dyDescent="0.25">
      <c r="A161" s="108"/>
      <c r="B161" s="108"/>
      <c r="C161" s="108"/>
      <c r="D161" s="108"/>
      <c r="E161" s="108"/>
      <c r="F161" s="108"/>
      <c r="G161" s="108"/>
      <c r="H161" s="108"/>
      <c r="I161" s="108"/>
      <c r="J161" s="108"/>
      <c r="K161" s="108"/>
      <c r="L161" s="108"/>
      <c r="M161" s="108"/>
      <c r="N161" s="108"/>
      <c r="O161" s="108"/>
      <c r="P161" s="108"/>
      <c r="Q161" s="108"/>
      <c r="R161" s="108"/>
      <c r="S161" s="108"/>
      <c r="T161" s="108"/>
      <c r="U161" s="108"/>
      <c r="V161" s="108"/>
      <c r="W161" s="108"/>
      <c r="X161" s="108"/>
      <c r="Y161" s="108"/>
      <c r="Z161" s="108"/>
      <c r="AA161" s="108"/>
      <c r="AB161" s="108"/>
      <c r="AC161" s="108"/>
      <c r="AD161" s="108"/>
      <c r="AE161" s="108"/>
      <c r="AF161" s="108"/>
      <c r="AG161" s="108"/>
      <c r="AH161" s="108"/>
      <c r="AI161" s="108"/>
      <c r="AJ161" s="108"/>
      <c r="AK161" s="108"/>
      <c r="AL161" s="108"/>
      <c r="AM161" s="108"/>
      <c r="AN161" s="108"/>
      <c r="AO161" s="108"/>
      <c r="AP161" s="108"/>
      <c r="AQ161" s="108"/>
      <c r="AR161" s="108"/>
      <c r="AS161" s="108"/>
      <c r="AT161" s="108"/>
      <c r="AU161" s="108"/>
      <c r="AV161" s="108"/>
      <c r="AW161" s="108"/>
      <c r="AX161" s="108"/>
      <c r="AY161" s="108"/>
      <c r="AZ161" s="108"/>
      <c r="BA161" s="108"/>
      <c r="BB161" s="108"/>
      <c r="BC161" s="108"/>
      <c r="BD161" s="108"/>
      <c r="BE161" s="108"/>
      <c r="BF161" s="108"/>
    </row>
    <row r="162" spans="1:58" x14ac:dyDescent="0.25">
      <c r="A162" s="108"/>
      <c r="B162" s="108"/>
      <c r="C162" s="108"/>
      <c r="D162" s="108"/>
      <c r="E162" s="108"/>
      <c r="F162" s="108"/>
      <c r="G162" s="108"/>
      <c r="H162" s="108"/>
      <c r="I162" s="108"/>
      <c r="J162" s="108"/>
      <c r="K162" s="108"/>
      <c r="L162" s="108"/>
      <c r="M162" s="108"/>
      <c r="N162" s="108"/>
      <c r="O162" s="108"/>
      <c r="P162" s="108"/>
      <c r="Q162" s="108"/>
      <c r="R162" s="108"/>
      <c r="S162" s="108"/>
      <c r="T162" s="108"/>
      <c r="U162" s="108"/>
      <c r="V162" s="108"/>
      <c r="W162" s="108"/>
      <c r="X162" s="108"/>
      <c r="Y162" s="108"/>
      <c r="Z162" s="108"/>
      <c r="AA162" s="108"/>
      <c r="AB162" s="108"/>
      <c r="AC162" s="108"/>
      <c r="AD162" s="108"/>
      <c r="AE162" s="108"/>
      <c r="AF162" s="108"/>
      <c r="AG162" s="108"/>
      <c r="AH162" s="108"/>
      <c r="AI162" s="108"/>
      <c r="AJ162" s="108"/>
      <c r="AK162" s="108"/>
      <c r="AL162" s="108"/>
      <c r="AM162" s="108"/>
      <c r="AN162" s="108"/>
      <c r="AO162" s="108"/>
      <c r="AP162" s="108"/>
      <c r="AQ162" s="108"/>
      <c r="AR162" s="108"/>
      <c r="AS162" s="108"/>
      <c r="AT162" s="108"/>
      <c r="AU162" s="108"/>
      <c r="AV162" s="108"/>
      <c r="AW162" s="108"/>
      <c r="AX162" s="108"/>
      <c r="AY162" s="108"/>
      <c r="AZ162" s="108"/>
      <c r="BA162" s="108"/>
      <c r="BB162" s="108"/>
      <c r="BC162" s="108"/>
      <c r="BD162" s="108"/>
      <c r="BE162" s="108"/>
      <c r="BF162" s="108"/>
    </row>
    <row r="163" spans="1:58" x14ac:dyDescent="0.25">
      <c r="A163" s="108"/>
      <c r="B163" s="108"/>
      <c r="C163" s="108"/>
      <c r="D163" s="108"/>
      <c r="E163" s="108"/>
      <c r="F163" s="108"/>
      <c r="G163" s="108"/>
      <c r="H163" s="108"/>
      <c r="I163" s="108"/>
      <c r="J163" s="108"/>
      <c r="K163" s="108"/>
      <c r="L163" s="108"/>
      <c r="M163" s="108"/>
      <c r="N163" s="108"/>
      <c r="O163" s="108"/>
      <c r="P163" s="108"/>
      <c r="Q163" s="108"/>
      <c r="R163" s="108"/>
      <c r="S163" s="108"/>
      <c r="T163" s="108"/>
      <c r="U163" s="108"/>
      <c r="V163" s="108"/>
      <c r="W163" s="108"/>
      <c r="X163" s="108"/>
      <c r="Y163" s="108"/>
      <c r="Z163" s="108"/>
      <c r="AA163" s="108"/>
      <c r="AB163" s="108"/>
      <c r="AC163" s="108"/>
      <c r="AD163" s="108"/>
      <c r="AE163" s="108"/>
      <c r="AF163" s="108"/>
      <c r="AG163" s="108"/>
      <c r="AH163" s="108"/>
      <c r="AI163" s="108"/>
      <c r="AJ163" s="108"/>
      <c r="AK163" s="108"/>
      <c r="AL163" s="108"/>
      <c r="AM163" s="108"/>
      <c r="AN163" s="108"/>
      <c r="AO163" s="108"/>
      <c r="AP163" s="108"/>
      <c r="AQ163" s="108"/>
      <c r="AR163" s="108"/>
      <c r="AS163" s="108"/>
      <c r="AT163" s="108"/>
      <c r="AU163" s="108"/>
      <c r="AV163" s="108"/>
      <c r="AW163" s="108"/>
      <c r="AX163" s="108"/>
      <c r="AY163" s="108"/>
      <c r="AZ163" s="108"/>
      <c r="BA163" s="108"/>
      <c r="BB163" s="108"/>
      <c r="BC163" s="108"/>
      <c r="BD163" s="108"/>
      <c r="BE163" s="108"/>
      <c r="BF163" s="108"/>
    </row>
    <row r="164" spans="1:58" x14ac:dyDescent="0.25">
      <c r="A164" s="108"/>
      <c r="B164" s="108"/>
      <c r="C164" s="108"/>
      <c r="D164" s="108"/>
      <c r="E164" s="108"/>
      <c r="F164" s="108"/>
      <c r="G164" s="108"/>
      <c r="H164" s="108"/>
      <c r="I164" s="108"/>
      <c r="J164" s="108"/>
      <c r="K164" s="108"/>
      <c r="L164" s="108"/>
      <c r="M164" s="108"/>
      <c r="N164" s="108"/>
      <c r="O164" s="108"/>
      <c r="P164" s="108"/>
      <c r="Q164" s="108"/>
      <c r="R164" s="108"/>
      <c r="S164" s="108"/>
      <c r="T164" s="108"/>
      <c r="U164" s="108"/>
      <c r="V164" s="108"/>
      <c r="W164" s="108"/>
      <c r="X164" s="108"/>
      <c r="Y164" s="108"/>
      <c r="Z164" s="108"/>
      <c r="AA164" s="108"/>
      <c r="AB164" s="108"/>
      <c r="AC164" s="108"/>
      <c r="AD164" s="108"/>
      <c r="AE164" s="108"/>
      <c r="AF164" s="108"/>
      <c r="AG164" s="108"/>
      <c r="AH164" s="108"/>
      <c r="AI164" s="108"/>
      <c r="AJ164" s="108"/>
      <c r="AK164" s="108"/>
      <c r="AL164" s="108"/>
      <c r="AM164" s="108"/>
      <c r="AN164" s="108"/>
      <c r="AO164" s="108"/>
      <c r="AP164" s="108"/>
      <c r="AQ164" s="108"/>
      <c r="AR164" s="108"/>
      <c r="AS164" s="108"/>
      <c r="AT164" s="108"/>
      <c r="AU164" s="108"/>
      <c r="AV164" s="108"/>
      <c r="AW164" s="108"/>
      <c r="AX164" s="108"/>
      <c r="AY164" s="108"/>
      <c r="AZ164" s="108"/>
      <c r="BA164" s="108"/>
      <c r="BB164" s="108"/>
      <c r="BC164" s="108"/>
      <c r="BD164" s="108"/>
      <c r="BE164" s="108"/>
      <c r="BF164" s="108"/>
    </row>
    <row r="165" spans="1:58" x14ac:dyDescent="0.25">
      <c r="A165" s="108"/>
      <c r="B165" s="108"/>
      <c r="C165" s="108"/>
      <c r="D165" s="108"/>
      <c r="E165" s="108"/>
      <c r="F165" s="108"/>
      <c r="G165" s="108"/>
      <c r="H165" s="108"/>
      <c r="I165" s="108"/>
      <c r="J165" s="108"/>
      <c r="K165" s="108"/>
      <c r="L165" s="108"/>
      <c r="M165" s="108"/>
      <c r="N165" s="108"/>
      <c r="O165" s="108"/>
      <c r="P165" s="108"/>
      <c r="Q165" s="108"/>
      <c r="R165" s="108"/>
      <c r="S165" s="108"/>
      <c r="T165" s="108"/>
      <c r="U165" s="108"/>
      <c r="V165" s="108"/>
      <c r="W165" s="108"/>
      <c r="X165" s="108"/>
      <c r="Y165" s="108"/>
      <c r="Z165" s="108"/>
      <c r="AA165" s="108"/>
      <c r="AB165" s="108"/>
      <c r="AC165" s="108"/>
      <c r="AD165" s="108"/>
      <c r="AE165" s="108"/>
      <c r="AF165" s="108"/>
      <c r="AG165" s="108"/>
      <c r="AH165" s="108"/>
      <c r="AI165" s="108"/>
      <c r="AJ165" s="108"/>
      <c r="AK165" s="108"/>
      <c r="AL165" s="108"/>
      <c r="AM165" s="108"/>
      <c r="AN165" s="108"/>
      <c r="AO165" s="108"/>
      <c r="AP165" s="108"/>
      <c r="AQ165" s="108"/>
      <c r="AR165" s="108"/>
      <c r="AS165" s="108"/>
      <c r="AT165" s="108"/>
      <c r="AU165" s="108"/>
      <c r="AV165" s="108"/>
      <c r="AW165" s="108"/>
      <c r="AX165" s="108"/>
      <c r="AY165" s="108"/>
      <c r="AZ165" s="108"/>
      <c r="BA165" s="108"/>
      <c r="BB165" s="108"/>
      <c r="BC165" s="108"/>
      <c r="BD165" s="108"/>
      <c r="BE165" s="108"/>
      <c r="BF165" s="108"/>
    </row>
    <row r="166" spans="1:58" x14ac:dyDescent="0.25">
      <c r="A166" s="108"/>
      <c r="B166" s="108"/>
      <c r="C166" s="108"/>
      <c r="D166" s="108"/>
      <c r="E166" s="108"/>
      <c r="F166" s="108"/>
      <c r="G166" s="108"/>
      <c r="H166" s="108"/>
      <c r="I166" s="108"/>
      <c r="J166" s="108"/>
      <c r="K166" s="108"/>
      <c r="L166" s="108"/>
      <c r="M166" s="108"/>
      <c r="N166" s="108"/>
      <c r="O166" s="108"/>
      <c r="P166" s="108"/>
      <c r="Q166" s="108"/>
      <c r="R166" s="108"/>
      <c r="S166" s="108"/>
      <c r="T166" s="108"/>
      <c r="U166" s="108"/>
      <c r="V166" s="108"/>
      <c r="W166" s="108"/>
      <c r="X166" s="108"/>
      <c r="Y166" s="108"/>
      <c r="Z166" s="108"/>
      <c r="AA166" s="108"/>
      <c r="AB166" s="108"/>
      <c r="AC166" s="108"/>
      <c r="AD166" s="108"/>
      <c r="AE166" s="108"/>
      <c r="AF166" s="108"/>
      <c r="AG166" s="108"/>
      <c r="AH166" s="108"/>
      <c r="AI166" s="108"/>
      <c r="AJ166" s="108"/>
      <c r="AK166" s="108"/>
      <c r="AL166" s="108"/>
      <c r="AM166" s="108"/>
      <c r="AN166" s="108"/>
      <c r="AO166" s="108"/>
      <c r="AP166" s="108"/>
      <c r="AQ166" s="108"/>
      <c r="AR166" s="108"/>
      <c r="AS166" s="108"/>
      <c r="AT166" s="108"/>
      <c r="AU166" s="108"/>
      <c r="AV166" s="108"/>
      <c r="AW166" s="108"/>
      <c r="AX166" s="108"/>
      <c r="AY166" s="108"/>
      <c r="AZ166" s="108"/>
      <c r="BA166" s="108"/>
      <c r="BB166" s="108"/>
      <c r="BC166" s="108"/>
      <c r="BD166" s="108"/>
      <c r="BE166" s="108"/>
      <c r="BF166" s="108"/>
    </row>
    <row r="167" spans="1:58" x14ac:dyDescent="0.25">
      <c r="A167" s="108"/>
      <c r="B167" s="108"/>
      <c r="C167" s="108"/>
      <c r="D167" s="108"/>
      <c r="E167" s="108"/>
      <c r="F167" s="108"/>
      <c r="G167" s="108"/>
      <c r="H167" s="108"/>
      <c r="I167" s="108"/>
      <c r="J167" s="108"/>
      <c r="K167" s="108"/>
      <c r="L167" s="108"/>
      <c r="M167" s="108"/>
      <c r="N167" s="108"/>
      <c r="O167" s="108"/>
      <c r="P167" s="108"/>
      <c r="Q167" s="108"/>
      <c r="R167" s="108"/>
      <c r="S167" s="108"/>
      <c r="T167" s="108"/>
      <c r="U167" s="108"/>
      <c r="V167" s="108"/>
      <c r="W167" s="108"/>
      <c r="X167" s="108"/>
      <c r="Y167" s="108"/>
      <c r="Z167" s="108"/>
      <c r="AA167" s="108"/>
      <c r="AB167" s="108"/>
      <c r="AC167" s="108"/>
      <c r="AD167" s="108"/>
      <c r="AE167" s="108"/>
      <c r="AF167" s="108"/>
      <c r="AG167" s="108"/>
      <c r="AH167" s="108"/>
      <c r="AI167" s="108"/>
      <c r="AJ167" s="108"/>
      <c r="AK167" s="108"/>
      <c r="AL167" s="108"/>
      <c r="AM167" s="108"/>
      <c r="AN167" s="108"/>
      <c r="AO167" s="108"/>
      <c r="AP167" s="108"/>
      <c r="AQ167" s="108"/>
      <c r="AR167" s="108"/>
      <c r="AS167" s="108"/>
      <c r="AT167" s="108"/>
      <c r="AU167" s="108"/>
      <c r="AV167" s="108"/>
      <c r="AW167" s="108"/>
      <c r="AX167" s="108"/>
      <c r="AY167" s="108"/>
      <c r="AZ167" s="108"/>
      <c r="BA167" s="108"/>
      <c r="BB167" s="108"/>
      <c r="BC167" s="108"/>
      <c r="BD167" s="108"/>
      <c r="BE167" s="108"/>
      <c r="BF167" s="108"/>
    </row>
    <row r="168" spans="1:58" x14ac:dyDescent="0.25">
      <c r="A168" s="108"/>
      <c r="B168" s="108"/>
      <c r="C168" s="108"/>
      <c r="D168" s="108"/>
      <c r="E168" s="108"/>
      <c r="F168" s="108"/>
      <c r="G168" s="108"/>
      <c r="H168" s="108"/>
      <c r="I168" s="108"/>
      <c r="J168" s="108"/>
      <c r="K168" s="108"/>
      <c r="L168" s="108"/>
      <c r="M168" s="108"/>
      <c r="N168" s="108"/>
      <c r="O168" s="108"/>
      <c r="P168" s="108"/>
      <c r="Q168" s="108"/>
      <c r="R168" s="108"/>
      <c r="S168" s="108"/>
      <c r="T168" s="108"/>
      <c r="U168" s="108"/>
      <c r="V168" s="108"/>
      <c r="W168" s="108"/>
      <c r="X168" s="108"/>
      <c r="Y168" s="108"/>
      <c r="Z168" s="108"/>
      <c r="AA168" s="108"/>
      <c r="AB168" s="108"/>
      <c r="AC168" s="108"/>
      <c r="AD168" s="108"/>
      <c r="AE168" s="108"/>
      <c r="AF168" s="108"/>
      <c r="AG168" s="108"/>
      <c r="AH168" s="108"/>
      <c r="AI168" s="108"/>
      <c r="AJ168" s="108"/>
      <c r="AK168" s="108"/>
      <c r="AL168" s="108"/>
      <c r="AM168" s="108"/>
      <c r="AN168" s="108"/>
      <c r="AO168" s="108"/>
      <c r="AP168" s="108"/>
      <c r="AQ168" s="108"/>
      <c r="AR168" s="108"/>
      <c r="AS168" s="108"/>
      <c r="AT168" s="108"/>
      <c r="AU168" s="108"/>
      <c r="AV168" s="108"/>
      <c r="AW168" s="108"/>
      <c r="AX168" s="108"/>
      <c r="AY168" s="108"/>
      <c r="AZ168" s="108"/>
      <c r="BA168" s="108"/>
      <c r="BB168" s="108"/>
      <c r="BC168" s="108"/>
      <c r="BD168" s="108"/>
      <c r="BE168" s="108"/>
      <c r="BF168" s="108"/>
    </row>
    <row r="169" spans="1:58" x14ac:dyDescent="0.25">
      <c r="A169" s="108"/>
      <c r="B169" s="108"/>
      <c r="C169" s="108"/>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108"/>
      <c r="Z169" s="108"/>
      <c r="AA169" s="108"/>
      <c r="AB169" s="108"/>
      <c r="AC169" s="108"/>
      <c r="AD169" s="108"/>
      <c r="AE169" s="108"/>
      <c r="AF169" s="108"/>
      <c r="AG169" s="108"/>
      <c r="AH169" s="108"/>
      <c r="AI169" s="108"/>
      <c r="AJ169" s="108"/>
      <c r="AK169" s="108"/>
      <c r="AL169" s="108"/>
      <c r="AM169" s="108"/>
      <c r="AN169" s="108"/>
      <c r="AO169" s="108"/>
      <c r="AP169" s="108"/>
      <c r="AQ169" s="108"/>
      <c r="AR169" s="108"/>
      <c r="AS169" s="108"/>
      <c r="AT169" s="108"/>
      <c r="AU169" s="108"/>
      <c r="AV169" s="108"/>
      <c r="AW169" s="108"/>
      <c r="AX169" s="108"/>
      <c r="AY169" s="108"/>
      <c r="AZ169" s="108"/>
      <c r="BA169" s="108"/>
      <c r="BB169" s="108"/>
      <c r="BC169" s="108"/>
      <c r="BD169" s="108"/>
      <c r="BE169" s="108"/>
      <c r="BF169" s="108"/>
    </row>
    <row r="170" spans="1:58" x14ac:dyDescent="0.25">
      <c r="A170" s="108"/>
      <c r="B170" s="108"/>
      <c r="C170" s="108"/>
      <c r="D170" s="108"/>
      <c r="E170" s="108"/>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08"/>
      <c r="AY170" s="108"/>
      <c r="AZ170" s="108"/>
      <c r="BA170" s="108"/>
      <c r="BB170" s="108"/>
      <c r="BC170" s="108"/>
      <c r="BD170" s="108"/>
      <c r="BE170" s="108"/>
      <c r="BF170" s="108"/>
    </row>
    <row r="171" spans="1:58" x14ac:dyDescent="0.25">
      <c r="A171" s="108"/>
      <c r="B171" s="108"/>
      <c r="C171" s="108"/>
      <c r="D171" s="108"/>
      <c r="E171" s="108"/>
      <c r="F171" s="108"/>
      <c r="G171" s="108"/>
      <c r="H171" s="108"/>
      <c r="I171" s="108"/>
      <c r="J171" s="108"/>
      <c r="K171" s="108"/>
      <c r="L171" s="108"/>
      <c r="M171" s="108"/>
      <c r="N171" s="108"/>
      <c r="O171" s="108"/>
      <c r="P171" s="108"/>
      <c r="Q171" s="108"/>
      <c r="R171" s="108"/>
      <c r="S171" s="108"/>
      <c r="T171" s="108"/>
      <c r="U171" s="108"/>
      <c r="V171" s="108"/>
      <c r="W171" s="108"/>
      <c r="X171" s="108"/>
      <c r="Y171" s="108"/>
      <c r="Z171" s="108"/>
      <c r="AA171" s="108"/>
      <c r="AB171" s="108"/>
      <c r="AC171" s="108"/>
      <c r="AD171" s="108"/>
      <c r="AE171" s="108"/>
      <c r="AF171" s="108"/>
      <c r="AG171" s="108"/>
      <c r="AH171" s="108"/>
      <c r="AI171" s="108"/>
      <c r="AJ171" s="108"/>
      <c r="AK171" s="108"/>
      <c r="AL171" s="108"/>
      <c r="AM171" s="108"/>
      <c r="AN171" s="108"/>
      <c r="AO171" s="108"/>
      <c r="AP171" s="108"/>
      <c r="AQ171" s="108"/>
      <c r="AR171" s="108"/>
      <c r="AS171" s="108"/>
      <c r="AT171" s="108"/>
      <c r="AU171" s="108"/>
      <c r="AV171" s="108"/>
      <c r="AW171" s="108"/>
      <c r="AX171" s="108"/>
      <c r="AY171" s="108"/>
      <c r="AZ171" s="108"/>
      <c r="BA171" s="108"/>
      <c r="BB171" s="108"/>
      <c r="BC171" s="108"/>
      <c r="BD171" s="108"/>
      <c r="BE171" s="108"/>
      <c r="BF171" s="108"/>
    </row>
    <row r="172" spans="1:58" x14ac:dyDescent="0.25">
      <c r="A172" s="108"/>
      <c r="B172" s="108"/>
      <c r="C172" s="108"/>
      <c r="D172" s="108"/>
      <c r="E172" s="108"/>
      <c r="F172" s="108"/>
      <c r="G172" s="108"/>
      <c r="H172" s="108"/>
      <c r="I172" s="108"/>
      <c r="J172" s="108"/>
      <c r="K172" s="108"/>
      <c r="L172" s="108"/>
      <c r="M172" s="108"/>
      <c r="N172" s="108"/>
      <c r="O172" s="108"/>
      <c r="P172" s="108"/>
      <c r="Q172" s="108"/>
      <c r="R172" s="108"/>
      <c r="S172" s="108"/>
      <c r="T172" s="108"/>
      <c r="U172" s="108"/>
      <c r="V172" s="108"/>
      <c r="W172" s="108"/>
      <c r="X172" s="108"/>
      <c r="Y172" s="108"/>
      <c r="Z172" s="108"/>
      <c r="AA172" s="108"/>
      <c r="AB172" s="108"/>
      <c r="AC172" s="108"/>
      <c r="AD172" s="108"/>
      <c r="AE172" s="108"/>
      <c r="AF172" s="108"/>
      <c r="AG172" s="108"/>
      <c r="AH172" s="108"/>
      <c r="AI172" s="108"/>
      <c r="AJ172" s="108"/>
      <c r="AK172" s="108"/>
      <c r="AL172" s="108"/>
      <c r="AM172" s="108"/>
      <c r="AN172" s="108"/>
      <c r="AO172" s="108"/>
      <c r="AP172" s="108"/>
      <c r="AQ172" s="108"/>
      <c r="AR172" s="108"/>
      <c r="AS172" s="108"/>
      <c r="AT172" s="108"/>
      <c r="AU172" s="108"/>
      <c r="AV172" s="108"/>
      <c r="AW172" s="108"/>
      <c r="AX172" s="108"/>
      <c r="AY172" s="108"/>
      <c r="AZ172" s="108"/>
      <c r="BA172" s="108"/>
      <c r="BB172" s="108"/>
      <c r="BC172" s="108"/>
      <c r="BD172" s="108"/>
      <c r="BE172" s="108"/>
      <c r="BF172" s="108"/>
    </row>
    <row r="173" spans="1:58" x14ac:dyDescent="0.25">
      <c r="A173" s="108"/>
      <c r="B173" s="108"/>
      <c r="C173" s="108"/>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c r="AG173" s="108"/>
      <c r="AH173" s="108"/>
      <c r="AI173" s="108"/>
      <c r="AJ173" s="108"/>
      <c r="AK173" s="108"/>
      <c r="AL173" s="108"/>
      <c r="AM173" s="108"/>
      <c r="AN173" s="108"/>
      <c r="AO173" s="108"/>
      <c r="AP173" s="108"/>
      <c r="AQ173" s="108"/>
      <c r="AR173" s="108"/>
      <c r="AS173" s="108"/>
      <c r="AT173" s="108"/>
      <c r="AU173" s="108"/>
      <c r="AV173" s="108"/>
      <c r="AW173" s="108"/>
      <c r="AX173" s="108"/>
      <c r="AY173" s="108"/>
      <c r="AZ173" s="108"/>
      <c r="BA173" s="108"/>
      <c r="BB173" s="108"/>
      <c r="BC173" s="108"/>
      <c r="BD173" s="108"/>
      <c r="BE173" s="108"/>
      <c r="BF173" s="108"/>
    </row>
    <row r="174" spans="1:58" x14ac:dyDescent="0.25">
      <c r="A174" s="108"/>
      <c r="B174" s="108"/>
      <c r="C174" s="108"/>
      <c r="D174" s="108"/>
      <c r="E174" s="108"/>
      <c r="F174" s="108"/>
      <c r="G174" s="108"/>
      <c r="H174" s="108"/>
      <c r="I174" s="108"/>
      <c r="J174" s="108"/>
      <c r="K174" s="108"/>
      <c r="L174" s="108"/>
      <c r="M174" s="108"/>
      <c r="N174" s="108"/>
      <c r="O174" s="108"/>
      <c r="P174" s="108"/>
      <c r="Q174" s="108"/>
      <c r="R174" s="108"/>
      <c r="S174" s="108"/>
      <c r="T174" s="108"/>
      <c r="U174" s="108"/>
      <c r="V174" s="108"/>
      <c r="W174" s="108"/>
      <c r="X174" s="108"/>
      <c r="Y174" s="108"/>
      <c r="Z174" s="108"/>
      <c r="AA174" s="108"/>
      <c r="AB174" s="108"/>
      <c r="AC174" s="108"/>
      <c r="AD174" s="108"/>
      <c r="AE174" s="108"/>
      <c r="AF174" s="108"/>
      <c r="AG174" s="108"/>
      <c r="AH174" s="108"/>
      <c r="AI174" s="108"/>
      <c r="AJ174" s="108"/>
      <c r="AK174" s="108"/>
      <c r="AL174" s="108"/>
      <c r="AM174" s="108"/>
      <c r="AN174" s="108"/>
      <c r="AO174" s="108"/>
      <c r="AP174" s="108"/>
      <c r="AQ174" s="108"/>
      <c r="AR174" s="108"/>
      <c r="AS174" s="108"/>
      <c r="AT174" s="108"/>
      <c r="AU174" s="108"/>
      <c r="AV174" s="108"/>
      <c r="AW174" s="108"/>
      <c r="AX174" s="108"/>
      <c r="AY174" s="108"/>
      <c r="AZ174" s="108"/>
      <c r="BA174" s="108"/>
      <c r="BB174" s="108"/>
      <c r="BC174" s="108"/>
      <c r="BD174" s="108"/>
      <c r="BE174" s="108"/>
      <c r="BF174" s="108"/>
    </row>
    <row r="175" spans="1:58" x14ac:dyDescent="0.25">
      <c r="A175" s="108"/>
      <c r="B175" s="108"/>
      <c r="C175" s="108"/>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108"/>
      <c r="Z175" s="108"/>
      <c r="AA175" s="108"/>
      <c r="AB175" s="108"/>
      <c r="AC175" s="108"/>
      <c r="AD175" s="108"/>
      <c r="AE175" s="108"/>
      <c r="AF175" s="108"/>
      <c r="AG175" s="108"/>
      <c r="AH175" s="108"/>
      <c r="AI175" s="108"/>
      <c r="AJ175" s="108"/>
      <c r="AK175" s="108"/>
      <c r="AL175" s="108"/>
      <c r="AM175" s="108"/>
      <c r="AN175" s="108"/>
      <c r="AO175" s="108"/>
      <c r="AP175" s="108"/>
      <c r="AQ175" s="108"/>
      <c r="AR175" s="108"/>
      <c r="AS175" s="108"/>
      <c r="AT175" s="108"/>
      <c r="AU175" s="108"/>
      <c r="AV175" s="108"/>
      <c r="AW175" s="108"/>
      <c r="AX175" s="108"/>
      <c r="AY175" s="108"/>
      <c r="AZ175" s="108"/>
      <c r="BA175" s="108"/>
      <c r="BB175" s="108"/>
      <c r="BC175" s="108"/>
      <c r="BD175" s="108"/>
      <c r="BE175" s="108"/>
      <c r="BF175" s="108"/>
    </row>
    <row r="176" spans="1:58" x14ac:dyDescent="0.25">
      <c r="A176" s="108"/>
      <c r="B176" s="108"/>
      <c r="C176" s="108"/>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c r="AA176" s="108"/>
      <c r="AB176" s="108"/>
      <c r="AC176" s="108"/>
      <c r="AD176" s="108"/>
      <c r="AE176" s="108"/>
      <c r="AF176" s="108"/>
      <c r="AG176" s="108"/>
      <c r="AH176" s="108"/>
      <c r="AI176" s="108"/>
      <c r="AJ176" s="108"/>
      <c r="AK176" s="108"/>
      <c r="AL176" s="108"/>
      <c r="AM176" s="108"/>
      <c r="AN176" s="108"/>
      <c r="AO176" s="108"/>
      <c r="AP176" s="108"/>
      <c r="AQ176" s="108"/>
      <c r="AR176" s="108"/>
      <c r="AS176" s="108"/>
      <c r="AT176" s="108"/>
      <c r="AU176" s="108"/>
      <c r="AV176" s="108"/>
      <c r="AW176" s="108"/>
      <c r="AX176" s="108"/>
      <c r="AY176" s="108"/>
      <c r="AZ176" s="108"/>
      <c r="BA176" s="108"/>
      <c r="BB176" s="108"/>
      <c r="BC176" s="108"/>
      <c r="BD176" s="108"/>
      <c r="BE176" s="108"/>
      <c r="BF176" s="108"/>
    </row>
    <row r="177" spans="1:58" x14ac:dyDescent="0.25">
      <c r="A177" s="108"/>
      <c r="B177" s="108"/>
      <c r="C177" s="108"/>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108"/>
      <c r="Z177" s="108"/>
      <c r="AA177" s="108"/>
      <c r="AB177" s="108"/>
      <c r="AC177" s="108"/>
      <c r="AD177" s="108"/>
      <c r="AE177" s="108"/>
      <c r="AF177" s="108"/>
      <c r="AG177" s="108"/>
      <c r="AH177" s="108"/>
      <c r="AI177" s="108"/>
      <c r="AJ177" s="108"/>
      <c r="AK177" s="108"/>
      <c r="AL177" s="108"/>
      <c r="AM177" s="108"/>
      <c r="AN177" s="108"/>
      <c r="AO177" s="108"/>
      <c r="AP177" s="108"/>
      <c r="AQ177" s="108"/>
      <c r="AR177" s="108"/>
      <c r="AS177" s="108"/>
      <c r="AT177" s="108"/>
      <c r="AU177" s="108"/>
      <c r="AV177" s="108"/>
      <c r="AW177" s="108"/>
      <c r="AX177" s="108"/>
      <c r="AY177" s="108"/>
      <c r="AZ177" s="108"/>
      <c r="BA177" s="108"/>
      <c r="BB177" s="108"/>
      <c r="BC177" s="108"/>
      <c r="BD177" s="108"/>
      <c r="BE177" s="108"/>
      <c r="BF177" s="108"/>
    </row>
    <row r="178" spans="1:58" x14ac:dyDescent="0.25">
      <c r="A178" s="108"/>
      <c r="B178" s="108"/>
      <c r="C178" s="108"/>
      <c r="D178" s="108"/>
      <c r="E178" s="108"/>
      <c r="F178" s="108"/>
      <c r="G178" s="108"/>
      <c r="H178" s="108"/>
      <c r="I178" s="108"/>
      <c r="J178" s="108"/>
      <c r="K178" s="108"/>
      <c r="L178" s="108"/>
      <c r="M178" s="108"/>
      <c r="N178" s="108"/>
      <c r="O178" s="108"/>
      <c r="P178" s="108"/>
      <c r="Q178" s="108"/>
      <c r="R178" s="108"/>
      <c r="S178" s="108"/>
      <c r="T178" s="108"/>
      <c r="U178" s="108"/>
      <c r="V178" s="108"/>
      <c r="W178" s="108"/>
      <c r="X178" s="108"/>
      <c r="Y178" s="108"/>
      <c r="Z178" s="108"/>
      <c r="AA178" s="108"/>
      <c r="AB178" s="108"/>
      <c r="AC178" s="108"/>
      <c r="AD178" s="108"/>
      <c r="AE178" s="108"/>
      <c r="AF178" s="108"/>
      <c r="AG178" s="108"/>
      <c r="AH178" s="108"/>
      <c r="AI178" s="108"/>
      <c r="AJ178" s="108"/>
      <c r="AK178" s="108"/>
      <c r="AL178" s="108"/>
      <c r="AM178" s="108"/>
      <c r="AN178" s="108"/>
      <c r="AO178" s="108"/>
      <c r="AP178" s="108"/>
      <c r="AQ178" s="108"/>
      <c r="AR178" s="108"/>
      <c r="AS178" s="108"/>
      <c r="AT178" s="108"/>
      <c r="AU178" s="108"/>
      <c r="AV178" s="108"/>
      <c r="AW178" s="108"/>
      <c r="AX178" s="108"/>
      <c r="AY178" s="108"/>
      <c r="AZ178" s="108"/>
      <c r="BA178" s="108"/>
      <c r="BB178" s="108"/>
      <c r="BC178" s="108"/>
      <c r="BD178" s="108"/>
      <c r="BE178" s="108"/>
      <c r="BF178" s="108"/>
    </row>
    <row r="179" spans="1:58" x14ac:dyDescent="0.25">
      <c r="A179" s="108"/>
      <c r="B179" s="108"/>
      <c r="C179" s="108"/>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c r="AA179" s="108"/>
      <c r="AB179" s="108"/>
      <c r="AC179" s="108"/>
      <c r="AD179" s="108"/>
      <c r="AE179" s="108"/>
      <c r="AF179" s="108"/>
      <c r="AG179" s="108"/>
      <c r="AH179" s="108"/>
      <c r="AI179" s="108"/>
      <c r="AJ179" s="108"/>
      <c r="AK179" s="108"/>
      <c r="AL179" s="108"/>
      <c r="AM179" s="108"/>
      <c r="AN179" s="108"/>
      <c r="AO179" s="108"/>
      <c r="AP179" s="108"/>
      <c r="AQ179" s="108"/>
      <c r="AR179" s="108"/>
      <c r="AS179" s="108"/>
      <c r="AT179" s="108"/>
      <c r="AU179" s="108"/>
      <c r="AV179" s="108"/>
      <c r="AW179" s="108"/>
      <c r="AX179" s="108"/>
      <c r="AY179" s="108"/>
      <c r="AZ179" s="108"/>
      <c r="BA179" s="108"/>
      <c r="BB179" s="108"/>
      <c r="BC179" s="108"/>
      <c r="BD179" s="108"/>
      <c r="BE179" s="108"/>
      <c r="BF179" s="108"/>
    </row>
    <row r="180" spans="1:58" x14ac:dyDescent="0.25">
      <c r="A180" s="108"/>
      <c r="B180" s="108"/>
      <c r="C180" s="108"/>
      <c r="D180" s="108"/>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c r="AA180" s="108"/>
      <c r="AB180" s="108"/>
      <c r="AC180" s="108"/>
      <c r="AD180" s="108"/>
      <c r="AE180" s="108"/>
      <c r="AF180" s="108"/>
      <c r="AG180" s="108"/>
      <c r="AH180" s="108"/>
      <c r="AI180" s="108"/>
      <c r="AJ180" s="108"/>
      <c r="AK180" s="108"/>
      <c r="AL180" s="108"/>
      <c r="AM180" s="108"/>
      <c r="AN180" s="108"/>
      <c r="AO180" s="108"/>
      <c r="AP180" s="108"/>
      <c r="AQ180" s="108"/>
      <c r="AR180" s="108"/>
      <c r="AS180" s="108"/>
      <c r="AT180" s="108"/>
      <c r="AU180" s="108"/>
      <c r="AV180" s="108"/>
      <c r="AW180" s="108"/>
      <c r="AX180" s="108"/>
      <c r="AY180" s="108"/>
      <c r="AZ180" s="108"/>
      <c r="BA180" s="108"/>
      <c r="BB180" s="108"/>
      <c r="BC180" s="108"/>
      <c r="BD180" s="108"/>
      <c r="BE180" s="108"/>
      <c r="BF180" s="108"/>
    </row>
    <row r="181" spans="1:58" x14ac:dyDescent="0.25">
      <c r="A181" s="108"/>
      <c r="B181" s="108"/>
      <c r="C181" s="108"/>
      <c r="D181" s="108"/>
      <c r="E181" s="108"/>
      <c r="F181" s="108"/>
      <c r="G181" s="108"/>
      <c r="H181" s="108"/>
      <c r="I181" s="108"/>
      <c r="J181" s="108"/>
      <c r="K181" s="108"/>
      <c r="L181" s="108"/>
      <c r="M181" s="108"/>
      <c r="N181" s="108"/>
      <c r="O181" s="108"/>
      <c r="P181" s="108"/>
      <c r="Q181" s="108"/>
      <c r="R181" s="108"/>
      <c r="S181" s="108"/>
      <c r="T181" s="108"/>
      <c r="U181" s="108"/>
      <c r="V181" s="108"/>
      <c r="W181" s="108"/>
      <c r="X181" s="108"/>
      <c r="Y181" s="108"/>
      <c r="Z181" s="108"/>
      <c r="AA181" s="108"/>
      <c r="AB181" s="108"/>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08"/>
      <c r="AY181" s="108"/>
      <c r="AZ181" s="108"/>
      <c r="BA181" s="108"/>
      <c r="BB181" s="108"/>
      <c r="BC181" s="108"/>
      <c r="BD181" s="108"/>
      <c r="BE181" s="108"/>
      <c r="BF181" s="108"/>
    </row>
    <row r="182" spans="1:58" x14ac:dyDescent="0.25">
      <c r="A182" s="108"/>
      <c r="B182" s="108"/>
      <c r="C182" s="108"/>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c r="AA182" s="108"/>
      <c r="AB182" s="108"/>
      <c r="AC182" s="108"/>
      <c r="AD182" s="108"/>
      <c r="AE182" s="108"/>
      <c r="AF182" s="108"/>
      <c r="AG182" s="108"/>
      <c r="AH182" s="108"/>
      <c r="AI182" s="108"/>
      <c r="AJ182" s="108"/>
      <c r="AK182" s="108"/>
      <c r="AL182" s="108"/>
      <c r="AM182" s="108"/>
      <c r="AN182" s="108"/>
      <c r="AO182" s="108"/>
      <c r="AP182" s="108"/>
      <c r="AQ182" s="108"/>
      <c r="AR182" s="108"/>
      <c r="AS182" s="108"/>
      <c r="AT182" s="108"/>
      <c r="AU182" s="108"/>
      <c r="AV182" s="108"/>
      <c r="AW182" s="108"/>
      <c r="AX182" s="108"/>
      <c r="AY182" s="108"/>
      <c r="AZ182" s="108"/>
      <c r="BA182" s="108"/>
      <c r="BB182" s="108"/>
      <c r="BC182" s="108"/>
      <c r="BD182" s="108"/>
      <c r="BE182" s="108"/>
      <c r="BF182" s="108"/>
    </row>
    <row r="183" spans="1:58" x14ac:dyDescent="0.25">
      <c r="A183" s="108"/>
      <c r="B183" s="108"/>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108"/>
      <c r="Z183" s="108"/>
      <c r="AA183" s="108"/>
      <c r="AB183" s="108"/>
      <c r="AC183" s="108"/>
      <c r="AD183" s="108"/>
      <c r="AE183" s="108"/>
      <c r="AF183" s="108"/>
      <c r="AG183" s="108"/>
      <c r="AH183" s="108"/>
      <c r="AI183" s="108"/>
      <c r="AJ183" s="108"/>
      <c r="AK183" s="108"/>
      <c r="AL183" s="108"/>
      <c r="AM183" s="108"/>
      <c r="AN183" s="108"/>
      <c r="AO183" s="108"/>
      <c r="AP183" s="108"/>
      <c r="AQ183" s="108"/>
      <c r="AR183" s="108"/>
      <c r="AS183" s="108"/>
      <c r="AT183" s="108"/>
      <c r="AU183" s="108"/>
      <c r="AV183" s="108"/>
      <c r="AW183" s="108"/>
      <c r="AX183" s="108"/>
      <c r="AY183" s="108"/>
      <c r="AZ183" s="108"/>
      <c r="BA183" s="108"/>
      <c r="BB183" s="108"/>
      <c r="BC183" s="108"/>
      <c r="BD183" s="108"/>
      <c r="BE183" s="108"/>
      <c r="BF183" s="108"/>
    </row>
    <row r="184" spans="1:58" x14ac:dyDescent="0.25">
      <c r="A184" s="108"/>
      <c r="B184" s="108"/>
      <c r="C184" s="108"/>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108"/>
      <c r="Z184" s="108"/>
      <c r="AA184" s="108"/>
      <c r="AB184" s="108"/>
      <c r="AC184" s="108"/>
      <c r="AD184" s="108"/>
      <c r="AE184" s="108"/>
      <c r="AF184" s="108"/>
      <c r="AG184" s="108"/>
      <c r="AH184" s="108"/>
      <c r="AI184" s="108"/>
      <c r="AJ184" s="108"/>
      <c r="AK184" s="108"/>
      <c r="AL184" s="108"/>
      <c r="AM184" s="108"/>
      <c r="AN184" s="108"/>
      <c r="AO184" s="108"/>
      <c r="AP184" s="108"/>
      <c r="AQ184" s="108"/>
      <c r="AR184" s="108"/>
      <c r="AS184" s="108"/>
      <c r="AT184" s="108"/>
      <c r="AU184" s="108"/>
      <c r="AV184" s="108"/>
      <c r="AW184" s="108"/>
      <c r="AX184" s="108"/>
      <c r="AY184" s="108"/>
      <c r="AZ184" s="108"/>
      <c r="BA184" s="108"/>
      <c r="BB184" s="108"/>
      <c r="BC184" s="108"/>
      <c r="BD184" s="108"/>
      <c r="BE184" s="108"/>
      <c r="BF184" s="108"/>
    </row>
    <row r="185" spans="1:58" x14ac:dyDescent="0.25">
      <c r="A185" s="108"/>
      <c r="B185" s="108"/>
      <c r="C185" s="108"/>
      <c r="D185" s="108"/>
      <c r="E185" s="108"/>
      <c r="F185" s="108"/>
      <c r="G185" s="108"/>
      <c r="H185" s="108"/>
      <c r="I185" s="108"/>
      <c r="J185" s="108"/>
      <c r="K185" s="108"/>
      <c r="L185" s="108"/>
      <c r="M185" s="108"/>
      <c r="N185" s="108"/>
      <c r="O185" s="108"/>
      <c r="P185" s="108"/>
      <c r="Q185" s="108"/>
      <c r="R185" s="108"/>
      <c r="S185" s="108"/>
      <c r="T185" s="108"/>
      <c r="U185" s="108"/>
      <c r="V185" s="108"/>
      <c r="W185" s="108"/>
      <c r="X185" s="108"/>
      <c r="Y185" s="108"/>
      <c r="Z185" s="108"/>
      <c r="AA185" s="108"/>
      <c r="AB185" s="108"/>
      <c r="AC185" s="108"/>
      <c r="AD185" s="108"/>
      <c r="AE185" s="108"/>
      <c r="AF185" s="108"/>
      <c r="AG185" s="108"/>
      <c r="AH185" s="108"/>
      <c r="AI185" s="108"/>
      <c r="AJ185" s="108"/>
      <c r="AK185" s="108"/>
      <c r="AL185" s="108"/>
      <c r="AM185" s="108"/>
      <c r="AN185" s="108"/>
      <c r="AO185" s="108"/>
      <c r="AP185" s="108"/>
      <c r="AQ185" s="108"/>
      <c r="AR185" s="108"/>
      <c r="AS185" s="108"/>
      <c r="AT185" s="108"/>
      <c r="AU185" s="108"/>
      <c r="AV185" s="108"/>
      <c r="AW185" s="108"/>
      <c r="AX185" s="108"/>
      <c r="AY185" s="108"/>
      <c r="AZ185" s="108"/>
      <c r="BA185" s="108"/>
      <c r="BB185" s="108"/>
      <c r="BC185" s="108"/>
      <c r="BD185" s="108"/>
      <c r="BE185" s="108"/>
      <c r="BF185" s="108"/>
    </row>
    <row r="186" spans="1:58" x14ac:dyDescent="0.25">
      <c r="A186" s="108"/>
      <c r="B186" s="108"/>
      <c r="C186" s="108"/>
      <c r="D186" s="108"/>
      <c r="E186" s="108"/>
      <c r="F186" s="108"/>
      <c r="G186" s="108"/>
      <c r="H186" s="108"/>
      <c r="I186" s="108"/>
      <c r="J186" s="108"/>
      <c r="K186" s="108"/>
      <c r="L186" s="108"/>
      <c r="M186" s="108"/>
      <c r="N186" s="108"/>
      <c r="O186" s="108"/>
      <c r="P186" s="108"/>
      <c r="Q186" s="108"/>
      <c r="R186" s="108"/>
      <c r="S186" s="108"/>
      <c r="T186" s="108"/>
      <c r="U186" s="108"/>
      <c r="V186" s="108"/>
      <c r="W186" s="108"/>
      <c r="X186" s="108"/>
      <c r="Y186" s="108"/>
      <c r="Z186" s="108"/>
      <c r="AA186" s="108"/>
      <c r="AB186" s="108"/>
      <c r="AC186" s="108"/>
      <c r="AD186" s="108"/>
      <c r="AE186" s="108"/>
      <c r="AF186" s="108"/>
      <c r="AG186" s="108"/>
      <c r="AH186" s="108"/>
      <c r="AI186" s="108"/>
      <c r="AJ186" s="108"/>
      <c r="AK186" s="108"/>
      <c r="AL186" s="108"/>
      <c r="AM186" s="108"/>
      <c r="AN186" s="108"/>
      <c r="AO186" s="108"/>
      <c r="AP186" s="108"/>
      <c r="AQ186" s="108"/>
      <c r="AR186" s="108"/>
      <c r="AS186" s="108"/>
      <c r="AT186" s="108"/>
      <c r="AU186" s="108"/>
      <c r="AV186" s="108"/>
      <c r="AW186" s="108"/>
      <c r="AX186" s="108"/>
      <c r="AY186" s="108"/>
      <c r="AZ186" s="108"/>
      <c r="BA186" s="108"/>
      <c r="BB186" s="108"/>
      <c r="BC186" s="108"/>
      <c r="BD186" s="108"/>
      <c r="BE186" s="108"/>
      <c r="BF186" s="108"/>
    </row>
    <row r="187" spans="1:58" x14ac:dyDescent="0.25">
      <c r="A187" s="108"/>
      <c r="B187" s="108"/>
      <c r="C187" s="108"/>
      <c r="D187" s="108"/>
      <c r="E187" s="108"/>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8"/>
      <c r="AY187" s="108"/>
      <c r="AZ187" s="108"/>
      <c r="BA187" s="108"/>
      <c r="BB187" s="108"/>
      <c r="BC187" s="108"/>
      <c r="BD187" s="108"/>
      <c r="BE187" s="108"/>
      <c r="BF187" s="108"/>
    </row>
    <row r="188" spans="1:58" x14ac:dyDescent="0.25">
      <c r="A188" s="108"/>
      <c r="B188" s="108"/>
      <c r="C188" s="108"/>
      <c r="D188" s="108"/>
      <c r="E188" s="10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08"/>
      <c r="AY188" s="108"/>
      <c r="AZ188" s="108"/>
      <c r="BA188" s="108"/>
      <c r="BB188" s="108"/>
      <c r="BC188" s="108"/>
      <c r="BD188" s="108"/>
      <c r="BE188" s="108"/>
      <c r="BF188" s="108"/>
    </row>
    <row r="189" spans="1:58" x14ac:dyDescent="0.25">
      <c r="A189" s="108"/>
      <c r="B189" s="108"/>
      <c r="C189" s="108"/>
      <c r="D189" s="108"/>
      <c r="E189" s="108"/>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08"/>
      <c r="AY189" s="108"/>
      <c r="AZ189" s="108"/>
      <c r="BA189" s="108"/>
      <c r="BB189" s="108"/>
      <c r="BC189" s="108"/>
      <c r="BD189" s="108"/>
      <c r="BE189" s="108"/>
      <c r="BF189" s="108"/>
    </row>
    <row r="190" spans="1:58" x14ac:dyDescent="0.25">
      <c r="A190" s="108"/>
      <c r="B190" s="108"/>
      <c r="C190" s="108"/>
      <c r="D190" s="108"/>
      <c r="E190" s="108"/>
      <c r="F190" s="108"/>
      <c r="G190" s="108"/>
      <c r="H190" s="108"/>
      <c r="I190" s="108"/>
      <c r="J190" s="108"/>
      <c r="K190" s="108"/>
      <c r="L190" s="108"/>
      <c r="M190" s="108"/>
      <c r="N190" s="108"/>
      <c r="O190" s="108"/>
      <c r="P190" s="108"/>
      <c r="Q190" s="108"/>
      <c r="R190" s="108"/>
      <c r="S190" s="108"/>
      <c r="T190" s="108"/>
      <c r="U190" s="108"/>
      <c r="V190" s="108"/>
      <c r="W190" s="108"/>
      <c r="X190" s="108"/>
      <c r="Y190" s="108"/>
      <c r="Z190" s="108"/>
      <c r="AA190" s="108"/>
      <c r="AB190" s="108"/>
      <c r="AC190" s="108"/>
      <c r="AD190" s="108"/>
      <c r="AE190" s="108"/>
      <c r="AF190" s="108"/>
      <c r="AG190" s="108"/>
      <c r="AH190" s="108"/>
      <c r="AI190" s="108"/>
      <c r="AJ190" s="108"/>
      <c r="AK190" s="108"/>
      <c r="AL190" s="108"/>
      <c r="AM190" s="108"/>
      <c r="AN190" s="108"/>
      <c r="AO190" s="108"/>
      <c r="AP190" s="108"/>
      <c r="AQ190" s="108"/>
      <c r="AR190" s="108"/>
      <c r="AS190" s="108"/>
      <c r="AT190" s="108"/>
      <c r="AU190" s="108"/>
      <c r="AV190" s="108"/>
      <c r="AW190" s="108"/>
      <c r="AX190" s="108"/>
      <c r="AY190" s="108"/>
      <c r="AZ190" s="108"/>
      <c r="BA190" s="108"/>
      <c r="BB190" s="108"/>
      <c r="BC190" s="108"/>
      <c r="BD190" s="108"/>
      <c r="BE190" s="108"/>
      <c r="BF190" s="108"/>
    </row>
    <row r="191" spans="1:58" x14ac:dyDescent="0.25">
      <c r="A191" s="108"/>
      <c r="B191" s="108"/>
      <c r="C191" s="108"/>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8"/>
      <c r="AF191" s="108"/>
      <c r="AG191" s="108"/>
      <c r="AH191" s="108"/>
      <c r="AI191" s="108"/>
      <c r="AJ191" s="108"/>
      <c r="AK191" s="108"/>
      <c r="AL191" s="108"/>
      <c r="AM191" s="108"/>
      <c r="AN191" s="108"/>
      <c r="AO191" s="108"/>
      <c r="AP191" s="108"/>
      <c r="AQ191" s="108"/>
      <c r="AR191" s="108"/>
      <c r="AS191" s="108"/>
      <c r="AT191" s="108"/>
      <c r="AU191" s="108"/>
      <c r="AV191" s="108"/>
      <c r="AW191" s="108"/>
      <c r="AX191" s="108"/>
      <c r="AY191" s="108"/>
      <c r="AZ191" s="108"/>
      <c r="BA191" s="108"/>
      <c r="BB191" s="108"/>
      <c r="BC191" s="108"/>
      <c r="BD191" s="108"/>
      <c r="BE191" s="108"/>
      <c r="BF191" s="108"/>
    </row>
    <row r="192" spans="1:58" x14ac:dyDescent="0.25">
      <c r="A192" s="108"/>
      <c r="B192" s="108"/>
      <c r="C192" s="108"/>
      <c r="D192" s="108"/>
      <c r="E192" s="108"/>
      <c r="F192" s="108"/>
      <c r="G192" s="108"/>
      <c r="H192" s="108"/>
      <c r="I192" s="108"/>
      <c r="J192" s="108"/>
      <c r="K192" s="108"/>
      <c r="L192" s="108"/>
      <c r="M192" s="108"/>
      <c r="N192" s="108"/>
      <c r="O192" s="108"/>
      <c r="P192" s="108"/>
      <c r="Q192" s="108"/>
      <c r="R192" s="108"/>
      <c r="S192" s="108"/>
      <c r="T192" s="108"/>
      <c r="U192" s="108"/>
      <c r="V192" s="108"/>
      <c r="W192" s="108"/>
      <c r="X192" s="108"/>
      <c r="Y192" s="108"/>
      <c r="Z192" s="108"/>
      <c r="AA192" s="108"/>
      <c r="AB192" s="108"/>
      <c r="AC192" s="108"/>
      <c r="AD192" s="108"/>
      <c r="AE192" s="108"/>
      <c r="AF192" s="108"/>
      <c r="AG192" s="108"/>
      <c r="AH192" s="108"/>
      <c r="AI192" s="108"/>
      <c r="AJ192" s="108"/>
      <c r="AK192" s="108"/>
      <c r="AL192" s="108"/>
      <c r="AM192" s="108"/>
      <c r="AN192" s="108"/>
      <c r="AO192" s="108"/>
      <c r="AP192" s="108"/>
      <c r="AQ192" s="108"/>
      <c r="AR192" s="108"/>
      <c r="AS192" s="108"/>
      <c r="AT192" s="108"/>
      <c r="AU192" s="108"/>
      <c r="AV192" s="108"/>
      <c r="AW192" s="108"/>
      <c r="AX192" s="108"/>
      <c r="AY192" s="108"/>
      <c r="AZ192" s="108"/>
      <c r="BA192" s="108"/>
      <c r="BB192" s="108"/>
      <c r="BC192" s="108"/>
      <c r="BD192" s="108"/>
      <c r="BE192" s="108"/>
      <c r="BF192" s="108"/>
    </row>
    <row r="193" spans="1:58" x14ac:dyDescent="0.25">
      <c r="A193" s="108"/>
      <c r="B193" s="108"/>
      <c r="C193" s="108"/>
      <c r="D193" s="108"/>
      <c r="E193" s="108"/>
      <c r="F193" s="108"/>
      <c r="G193" s="108"/>
      <c r="H193" s="108"/>
      <c r="I193" s="108"/>
      <c r="J193" s="108"/>
      <c r="K193" s="108"/>
      <c r="L193" s="108"/>
      <c r="M193" s="108"/>
      <c r="N193" s="108"/>
      <c r="O193" s="108"/>
      <c r="P193" s="108"/>
      <c r="Q193" s="108"/>
      <c r="R193" s="108"/>
      <c r="S193" s="108"/>
      <c r="T193" s="108"/>
      <c r="U193" s="108"/>
      <c r="V193" s="108"/>
      <c r="W193" s="108"/>
      <c r="X193" s="108"/>
      <c r="Y193" s="108"/>
      <c r="Z193" s="108"/>
      <c r="AA193" s="108"/>
      <c r="AB193" s="108"/>
      <c r="AC193" s="108"/>
      <c r="AD193" s="108"/>
      <c r="AE193" s="108"/>
      <c r="AF193" s="108"/>
      <c r="AG193" s="108"/>
      <c r="AH193" s="108"/>
      <c r="AI193" s="108"/>
      <c r="AJ193" s="108"/>
      <c r="AK193" s="108"/>
      <c r="AL193" s="108"/>
      <c r="AM193" s="108"/>
      <c r="AN193" s="108"/>
      <c r="AO193" s="108"/>
      <c r="AP193" s="108"/>
      <c r="AQ193" s="108"/>
      <c r="AR193" s="108"/>
      <c r="AS193" s="108"/>
      <c r="AT193" s="108"/>
      <c r="AU193" s="108"/>
      <c r="AV193" s="108"/>
      <c r="AW193" s="108"/>
      <c r="AX193" s="108"/>
      <c r="AY193" s="108"/>
      <c r="AZ193" s="108"/>
      <c r="BA193" s="108"/>
      <c r="BB193" s="108"/>
      <c r="BC193" s="108"/>
      <c r="BD193" s="108"/>
      <c r="BE193" s="108"/>
      <c r="BF193" s="108"/>
    </row>
    <row r="194" spans="1:58" x14ac:dyDescent="0.25">
      <c r="A194" s="108"/>
      <c r="B194" s="108"/>
      <c r="C194" s="108"/>
      <c r="D194" s="108"/>
      <c r="E194" s="108"/>
      <c r="F194" s="108"/>
      <c r="G194" s="108"/>
      <c r="H194" s="108"/>
      <c r="I194" s="108"/>
      <c r="J194" s="108"/>
      <c r="K194" s="108"/>
      <c r="L194" s="108"/>
      <c r="M194" s="108"/>
      <c r="N194" s="108"/>
      <c r="O194" s="108"/>
      <c r="P194" s="108"/>
      <c r="Q194" s="108"/>
      <c r="R194" s="108"/>
      <c r="S194" s="108"/>
      <c r="T194" s="108"/>
      <c r="U194" s="108"/>
      <c r="V194" s="108"/>
      <c r="W194" s="108"/>
      <c r="X194" s="108"/>
      <c r="Y194" s="108"/>
      <c r="Z194" s="108"/>
      <c r="AA194" s="108"/>
      <c r="AB194" s="108"/>
      <c r="AC194" s="108"/>
      <c r="AD194" s="108"/>
      <c r="AE194" s="108"/>
      <c r="AF194" s="108"/>
      <c r="AG194" s="108"/>
      <c r="AH194" s="108"/>
      <c r="AI194" s="108"/>
      <c r="AJ194" s="108"/>
      <c r="AK194" s="108"/>
      <c r="AL194" s="108"/>
      <c r="AM194" s="108"/>
      <c r="AN194" s="108"/>
      <c r="AO194" s="108"/>
      <c r="AP194" s="108"/>
      <c r="AQ194" s="108"/>
      <c r="AR194" s="108"/>
      <c r="AS194" s="108"/>
      <c r="AT194" s="108"/>
      <c r="AU194" s="108"/>
      <c r="AV194" s="108"/>
      <c r="AW194" s="108"/>
      <c r="AX194" s="108"/>
      <c r="AY194" s="108"/>
      <c r="AZ194" s="108"/>
      <c r="BA194" s="108"/>
      <c r="BB194" s="108"/>
      <c r="BC194" s="108"/>
      <c r="BD194" s="108"/>
      <c r="BE194" s="108"/>
      <c r="BF194" s="108"/>
    </row>
    <row r="195" spans="1:58" x14ac:dyDescent="0.25">
      <c r="A195" s="108"/>
      <c r="B195" s="108"/>
      <c r="C195" s="108"/>
      <c r="D195" s="108"/>
      <c r="E195" s="108"/>
      <c r="F195" s="108"/>
      <c r="G195" s="108"/>
      <c r="H195" s="108"/>
      <c r="I195" s="108"/>
      <c r="J195" s="108"/>
      <c r="K195" s="108"/>
      <c r="L195" s="108"/>
      <c r="M195" s="108"/>
      <c r="N195" s="108"/>
      <c r="O195" s="108"/>
      <c r="P195" s="108"/>
      <c r="Q195" s="108"/>
      <c r="R195" s="108"/>
      <c r="S195" s="108"/>
      <c r="T195" s="108"/>
      <c r="U195" s="108"/>
      <c r="V195" s="108"/>
      <c r="W195" s="108"/>
      <c r="X195" s="108"/>
      <c r="Y195" s="108"/>
      <c r="Z195" s="108"/>
      <c r="AA195" s="108"/>
      <c r="AB195" s="108"/>
      <c r="AC195" s="108"/>
      <c r="AD195" s="108"/>
      <c r="AE195" s="108"/>
      <c r="AF195" s="108"/>
      <c r="AG195" s="108"/>
      <c r="AH195" s="108"/>
      <c r="AI195" s="108"/>
      <c r="AJ195" s="108"/>
      <c r="AK195" s="108"/>
      <c r="AL195" s="108"/>
      <c r="AM195" s="108"/>
      <c r="AN195" s="108"/>
      <c r="AO195" s="108"/>
      <c r="AP195" s="108"/>
      <c r="AQ195" s="108"/>
      <c r="AR195" s="108"/>
      <c r="AS195" s="108"/>
      <c r="AT195" s="108"/>
      <c r="AU195" s="108"/>
      <c r="AV195" s="108"/>
      <c r="AW195" s="108"/>
      <c r="AX195" s="108"/>
      <c r="AY195" s="108"/>
      <c r="AZ195" s="108"/>
      <c r="BA195" s="108"/>
      <c r="BB195" s="108"/>
      <c r="BC195" s="108"/>
      <c r="BD195" s="108"/>
      <c r="BE195" s="108"/>
      <c r="BF195" s="108"/>
    </row>
    <row r="196" spans="1:58" x14ac:dyDescent="0.25">
      <c r="A196" s="108"/>
      <c r="B196" s="108"/>
      <c r="C196" s="108"/>
      <c r="D196" s="108"/>
      <c r="E196" s="108"/>
      <c r="F196" s="108"/>
      <c r="G196" s="108"/>
      <c r="H196" s="108"/>
      <c r="I196" s="108"/>
      <c r="J196" s="108"/>
      <c r="K196" s="108"/>
      <c r="L196" s="108"/>
      <c r="M196" s="108"/>
      <c r="N196" s="108"/>
      <c r="O196" s="108"/>
      <c r="P196" s="108"/>
      <c r="Q196" s="108"/>
      <c r="R196" s="108"/>
      <c r="S196" s="108"/>
      <c r="T196" s="108"/>
      <c r="U196" s="108"/>
      <c r="V196" s="108"/>
      <c r="W196" s="108"/>
      <c r="X196" s="108"/>
      <c r="Y196" s="108"/>
      <c r="Z196" s="108"/>
      <c r="AA196" s="108"/>
      <c r="AB196" s="108"/>
      <c r="AC196" s="108"/>
      <c r="AD196" s="108"/>
      <c r="AE196" s="108"/>
      <c r="AF196" s="108"/>
      <c r="AG196" s="108"/>
      <c r="AH196" s="108"/>
      <c r="AI196" s="108"/>
      <c r="AJ196" s="108"/>
      <c r="AK196" s="108"/>
      <c r="AL196" s="108"/>
      <c r="AM196" s="108"/>
      <c r="AN196" s="108"/>
      <c r="AO196" s="108"/>
      <c r="AP196" s="108"/>
      <c r="AQ196" s="108"/>
      <c r="AR196" s="108"/>
      <c r="AS196" s="108"/>
      <c r="AT196" s="108"/>
      <c r="AU196" s="108"/>
      <c r="AV196" s="108"/>
      <c r="AW196" s="108"/>
      <c r="AX196" s="108"/>
      <c r="AY196" s="108"/>
      <c r="AZ196" s="108"/>
      <c r="BA196" s="108"/>
      <c r="BB196" s="108"/>
      <c r="BC196" s="108"/>
      <c r="BD196" s="108"/>
      <c r="BE196" s="108"/>
      <c r="BF196" s="108"/>
    </row>
    <row r="197" spans="1:58" x14ac:dyDescent="0.25">
      <c r="A197" s="108"/>
      <c r="B197" s="108"/>
      <c r="C197" s="108"/>
      <c r="D197" s="108"/>
      <c r="E197" s="108"/>
      <c r="F197" s="108"/>
      <c r="G197" s="108"/>
      <c r="H197" s="108"/>
      <c r="I197" s="108"/>
      <c r="J197" s="108"/>
      <c r="K197" s="108"/>
      <c r="L197" s="108"/>
      <c r="M197" s="108"/>
      <c r="N197" s="108"/>
      <c r="O197" s="108"/>
      <c r="P197" s="108"/>
      <c r="Q197" s="108"/>
      <c r="R197" s="108"/>
      <c r="S197" s="108"/>
      <c r="T197" s="108"/>
      <c r="U197" s="108"/>
      <c r="V197" s="108"/>
      <c r="W197" s="108"/>
      <c r="X197" s="108"/>
      <c r="Y197" s="108"/>
      <c r="Z197" s="108"/>
      <c r="AA197" s="108"/>
      <c r="AB197" s="108"/>
      <c r="AC197" s="108"/>
      <c r="AD197" s="108"/>
      <c r="AE197" s="108"/>
      <c r="AF197" s="108"/>
      <c r="AG197" s="108"/>
      <c r="AH197" s="108"/>
      <c r="AI197" s="108"/>
      <c r="AJ197" s="108"/>
      <c r="AK197" s="108"/>
      <c r="AL197" s="108"/>
      <c r="AM197" s="108"/>
      <c r="AN197" s="108"/>
      <c r="AO197" s="108"/>
      <c r="AP197" s="108"/>
      <c r="AQ197" s="108"/>
      <c r="AR197" s="108"/>
      <c r="AS197" s="108"/>
      <c r="AT197" s="108"/>
      <c r="AU197" s="108"/>
      <c r="AV197" s="108"/>
      <c r="AW197" s="108"/>
      <c r="AX197" s="108"/>
      <c r="AY197" s="108"/>
      <c r="AZ197" s="108"/>
      <c r="BA197" s="108"/>
      <c r="BB197" s="108"/>
      <c r="BC197" s="108"/>
      <c r="BD197" s="108"/>
      <c r="BE197" s="108"/>
      <c r="BF197" s="108"/>
    </row>
    <row r="198" spans="1:58" x14ac:dyDescent="0.25">
      <c r="A198" s="108"/>
      <c r="B198" s="108"/>
      <c r="C198" s="108"/>
      <c r="D198" s="108"/>
      <c r="E198" s="108"/>
      <c r="F198" s="108"/>
      <c r="G198" s="108"/>
      <c r="H198" s="108"/>
      <c r="I198" s="108"/>
      <c r="J198" s="108"/>
      <c r="K198" s="108"/>
      <c r="L198" s="108"/>
      <c r="M198" s="108"/>
      <c r="N198" s="108"/>
      <c r="O198" s="108"/>
      <c r="P198" s="108"/>
      <c r="Q198" s="108"/>
      <c r="R198" s="108"/>
      <c r="S198" s="108"/>
      <c r="T198" s="108"/>
      <c r="U198" s="108"/>
      <c r="V198" s="108"/>
      <c r="W198" s="108"/>
      <c r="X198" s="108"/>
      <c r="Y198" s="108"/>
      <c r="Z198" s="108"/>
      <c r="AA198" s="108"/>
      <c r="AB198" s="108"/>
      <c r="AC198" s="108"/>
      <c r="AD198" s="108"/>
      <c r="AE198" s="108"/>
      <c r="AF198" s="108"/>
      <c r="AG198" s="108"/>
      <c r="AH198" s="108"/>
      <c r="AI198" s="108"/>
      <c r="AJ198" s="108"/>
      <c r="AK198" s="108"/>
      <c r="AL198" s="108"/>
      <c r="AM198" s="108"/>
      <c r="AN198" s="108"/>
      <c r="AO198" s="108"/>
      <c r="AP198" s="108"/>
      <c r="AQ198" s="108"/>
      <c r="AR198" s="108"/>
      <c r="AS198" s="108"/>
      <c r="AT198" s="108"/>
      <c r="AU198" s="108"/>
      <c r="AV198" s="108"/>
      <c r="AW198" s="108"/>
      <c r="AX198" s="108"/>
      <c r="AY198" s="108"/>
      <c r="AZ198" s="108"/>
      <c r="BA198" s="108"/>
      <c r="BB198" s="108"/>
      <c r="BC198" s="108"/>
      <c r="BD198" s="108"/>
      <c r="BE198" s="108"/>
      <c r="BF198" s="108"/>
    </row>
    <row r="199" spans="1:58" x14ac:dyDescent="0.25">
      <c r="A199" s="108"/>
      <c r="B199" s="108"/>
      <c r="C199" s="108"/>
      <c r="D199" s="108"/>
      <c r="E199" s="108"/>
      <c r="F199" s="108"/>
      <c r="G199" s="108"/>
      <c r="H199" s="108"/>
      <c r="I199" s="108"/>
      <c r="J199" s="108"/>
      <c r="K199" s="108"/>
      <c r="L199" s="108"/>
      <c r="M199" s="108"/>
      <c r="N199" s="108"/>
      <c r="O199" s="108"/>
      <c r="P199" s="108"/>
      <c r="Q199" s="108"/>
      <c r="R199" s="108"/>
      <c r="S199" s="108"/>
      <c r="T199" s="108"/>
      <c r="U199" s="108"/>
      <c r="V199" s="108"/>
      <c r="W199" s="108"/>
      <c r="X199" s="108"/>
      <c r="Y199" s="108"/>
      <c r="Z199" s="108"/>
      <c r="AA199" s="108"/>
      <c r="AB199" s="108"/>
      <c r="AC199" s="108"/>
      <c r="AD199" s="108"/>
      <c r="AE199" s="108"/>
      <c r="AF199" s="108"/>
      <c r="AG199" s="108"/>
      <c r="AH199" s="108"/>
      <c r="AI199" s="108"/>
      <c r="AJ199" s="108"/>
      <c r="AK199" s="108"/>
      <c r="AL199" s="108"/>
      <c r="AM199" s="108"/>
      <c r="AN199" s="108"/>
      <c r="AO199" s="108"/>
      <c r="AP199" s="108"/>
      <c r="AQ199" s="108"/>
      <c r="AR199" s="108"/>
      <c r="AS199" s="108"/>
      <c r="AT199" s="108"/>
      <c r="AU199" s="108"/>
      <c r="AV199" s="108"/>
      <c r="AW199" s="108"/>
      <c r="AX199" s="108"/>
      <c r="AY199" s="108"/>
      <c r="AZ199" s="108"/>
      <c r="BA199" s="108"/>
      <c r="BB199" s="108"/>
      <c r="BC199" s="108"/>
      <c r="BD199" s="108"/>
      <c r="BE199" s="108"/>
      <c r="BF199" s="108"/>
    </row>
    <row r="200" spans="1:58" x14ac:dyDescent="0.25">
      <c r="A200" s="108"/>
      <c r="B200" s="108"/>
      <c r="C200" s="108"/>
      <c r="D200" s="108"/>
      <c r="E200" s="108"/>
      <c r="F200" s="108"/>
      <c r="G200" s="108"/>
      <c r="H200" s="108"/>
      <c r="I200" s="108"/>
      <c r="J200" s="108"/>
      <c r="K200" s="108"/>
      <c r="L200" s="108"/>
      <c r="M200" s="108"/>
      <c r="N200" s="108"/>
      <c r="O200" s="108"/>
      <c r="P200" s="108"/>
      <c r="Q200" s="108"/>
      <c r="R200" s="108"/>
      <c r="S200" s="108"/>
      <c r="T200" s="108"/>
      <c r="U200" s="108"/>
      <c r="V200" s="108"/>
      <c r="W200" s="108"/>
      <c r="X200" s="108"/>
      <c r="Y200" s="108"/>
      <c r="Z200" s="108"/>
      <c r="AA200" s="108"/>
      <c r="AB200" s="108"/>
      <c r="AC200" s="108"/>
      <c r="AD200" s="108"/>
      <c r="AE200" s="108"/>
      <c r="AF200" s="108"/>
      <c r="AG200" s="108"/>
      <c r="AH200" s="108"/>
      <c r="AI200" s="108"/>
      <c r="AJ200" s="108"/>
      <c r="AK200" s="108"/>
      <c r="AL200" s="108"/>
      <c r="AM200" s="108"/>
      <c r="AN200" s="108"/>
      <c r="AO200" s="108"/>
      <c r="AP200" s="108"/>
      <c r="AQ200" s="108"/>
      <c r="AR200" s="108"/>
      <c r="AS200" s="108"/>
      <c r="AT200" s="108"/>
      <c r="AU200" s="108"/>
      <c r="AV200" s="108"/>
      <c r="AW200" s="108"/>
      <c r="AX200" s="108"/>
      <c r="AY200" s="108"/>
      <c r="AZ200" s="108"/>
      <c r="BA200" s="108"/>
      <c r="BB200" s="108"/>
      <c r="BC200" s="108"/>
      <c r="BD200" s="108"/>
      <c r="BE200" s="108"/>
      <c r="BF200" s="108"/>
    </row>
    <row r="201" spans="1:58" x14ac:dyDescent="0.25">
      <c r="A201" s="108"/>
      <c r="B201" s="108"/>
      <c r="C201" s="108"/>
      <c r="D201" s="108"/>
      <c r="E201" s="108"/>
      <c r="F201" s="108"/>
      <c r="G201" s="108"/>
      <c r="H201" s="108"/>
      <c r="I201" s="108"/>
      <c r="J201" s="108"/>
      <c r="K201" s="108"/>
      <c r="L201" s="108"/>
      <c r="M201" s="108"/>
      <c r="N201" s="108"/>
      <c r="O201" s="108"/>
      <c r="P201" s="108"/>
      <c r="Q201" s="108"/>
      <c r="R201" s="108"/>
      <c r="S201" s="108"/>
      <c r="T201" s="108"/>
      <c r="U201" s="108"/>
      <c r="V201" s="108"/>
      <c r="W201" s="108"/>
      <c r="X201" s="108"/>
      <c r="Y201" s="108"/>
      <c r="Z201" s="108"/>
      <c r="AA201" s="108"/>
      <c r="AB201" s="108"/>
      <c r="AC201" s="108"/>
      <c r="AD201" s="108"/>
      <c r="AE201" s="108"/>
      <c r="AF201" s="108"/>
      <c r="AG201" s="108"/>
      <c r="AH201" s="108"/>
      <c r="AI201" s="108"/>
      <c r="AJ201" s="108"/>
      <c r="AK201" s="108"/>
      <c r="AL201" s="108"/>
      <c r="AM201" s="108"/>
      <c r="AN201" s="108"/>
      <c r="AO201" s="108"/>
      <c r="AP201" s="108"/>
      <c r="AQ201" s="108"/>
      <c r="AR201" s="108"/>
      <c r="AS201" s="108"/>
      <c r="AT201" s="108"/>
      <c r="AU201" s="108"/>
      <c r="AV201" s="108"/>
      <c r="AW201" s="108"/>
      <c r="AX201" s="108"/>
      <c r="AY201" s="108"/>
      <c r="AZ201" s="108"/>
      <c r="BA201" s="108"/>
      <c r="BB201" s="108"/>
      <c r="BC201" s="108"/>
      <c r="BD201" s="108"/>
      <c r="BE201" s="108"/>
      <c r="BF201" s="108"/>
    </row>
    <row r="202" spans="1:58" x14ac:dyDescent="0.25">
      <c r="A202" s="108"/>
      <c r="B202" s="108"/>
      <c r="C202" s="108"/>
      <c r="D202" s="108"/>
      <c r="E202" s="108"/>
      <c r="F202" s="108"/>
      <c r="G202" s="108"/>
      <c r="H202" s="108"/>
      <c r="I202" s="108"/>
      <c r="J202" s="108"/>
      <c r="K202" s="108"/>
      <c r="L202" s="108"/>
      <c r="M202" s="108"/>
      <c r="N202" s="108"/>
      <c r="O202" s="108"/>
      <c r="P202" s="108"/>
      <c r="Q202" s="108"/>
      <c r="R202" s="108"/>
      <c r="S202" s="108"/>
      <c r="T202" s="108"/>
      <c r="U202" s="108"/>
      <c r="V202" s="108"/>
      <c r="W202" s="108"/>
      <c r="X202" s="108"/>
      <c r="Y202" s="108"/>
      <c r="Z202" s="108"/>
      <c r="AA202" s="108"/>
      <c r="AB202" s="108"/>
      <c r="AC202" s="108"/>
      <c r="AD202" s="108"/>
      <c r="AE202" s="108"/>
      <c r="AF202" s="108"/>
      <c r="AG202" s="108"/>
      <c r="AH202" s="108"/>
      <c r="AI202" s="108"/>
      <c r="AJ202" s="108"/>
      <c r="AK202" s="108"/>
      <c r="AL202" s="108"/>
      <c r="AM202" s="108"/>
      <c r="AN202" s="108"/>
      <c r="AO202" s="108"/>
      <c r="AP202" s="108"/>
      <c r="AQ202" s="108"/>
      <c r="AR202" s="108"/>
      <c r="AS202" s="108"/>
      <c r="AT202" s="108"/>
      <c r="AU202" s="108"/>
      <c r="AV202" s="108"/>
      <c r="AW202" s="108"/>
      <c r="AX202" s="108"/>
      <c r="AY202" s="108"/>
      <c r="AZ202" s="108"/>
      <c r="BA202" s="108"/>
      <c r="BB202" s="108"/>
      <c r="BC202" s="108"/>
      <c r="BD202" s="108"/>
      <c r="BE202" s="108"/>
      <c r="BF202" s="108"/>
    </row>
    <row r="203" spans="1:58" x14ac:dyDescent="0.25">
      <c r="A203" s="108"/>
      <c r="B203" s="108"/>
      <c r="C203" s="108"/>
      <c r="D203" s="108"/>
      <c r="E203" s="108"/>
      <c r="F203" s="108"/>
      <c r="G203" s="108"/>
      <c r="H203" s="108"/>
      <c r="I203" s="108"/>
      <c r="J203" s="108"/>
      <c r="K203" s="108"/>
      <c r="L203" s="108"/>
      <c r="M203" s="108"/>
      <c r="N203" s="108"/>
      <c r="O203" s="108"/>
      <c r="P203" s="108"/>
      <c r="Q203" s="108"/>
      <c r="R203" s="108"/>
      <c r="S203" s="108"/>
      <c r="T203" s="108"/>
      <c r="U203" s="108"/>
      <c r="V203" s="108"/>
      <c r="W203" s="108"/>
      <c r="X203" s="108"/>
      <c r="Y203" s="108"/>
      <c r="Z203" s="108"/>
      <c r="AA203" s="108"/>
      <c r="AB203" s="108"/>
      <c r="AC203" s="108"/>
      <c r="AD203" s="108"/>
      <c r="AE203" s="108"/>
      <c r="AF203" s="108"/>
      <c r="AG203" s="108"/>
      <c r="AH203" s="108"/>
      <c r="AI203" s="108"/>
      <c r="AJ203" s="108"/>
      <c r="AK203" s="108"/>
      <c r="AL203" s="108"/>
      <c r="AM203" s="108"/>
      <c r="AN203" s="108"/>
      <c r="AO203" s="108"/>
      <c r="AP203" s="108"/>
      <c r="AQ203" s="108"/>
      <c r="AR203" s="108"/>
      <c r="AS203" s="108"/>
      <c r="AT203" s="108"/>
      <c r="AU203" s="108"/>
      <c r="AV203" s="108"/>
      <c r="AW203" s="108"/>
      <c r="AX203" s="108"/>
      <c r="AY203" s="108"/>
      <c r="AZ203" s="108"/>
      <c r="BA203" s="108"/>
      <c r="BB203" s="108"/>
      <c r="BC203" s="108"/>
      <c r="BD203" s="108"/>
      <c r="BE203" s="108"/>
      <c r="BF203" s="108"/>
    </row>
    <row r="204" spans="1:58" x14ac:dyDescent="0.25">
      <c r="A204" s="108"/>
      <c r="B204" s="108"/>
      <c r="C204" s="108"/>
      <c r="D204" s="108"/>
      <c r="E204" s="108"/>
      <c r="F204" s="108"/>
      <c r="G204" s="108"/>
      <c r="H204" s="108"/>
      <c r="I204" s="108"/>
      <c r="J204" s="108"/>
      <c r="K204" s="108"/>
      <c r="L204" s="108"/>
      <c r="M204" s="108"/>
      <c r="N204" s="108"/>
      <c r="O204" s="108"/>
      <c r="P204" s="108"/>
      <c r="Q204" s="108"/>
      <c r="R204" s="108"/>
      <c r="S204" s="108"/>
      <c r="T204" s="108"/>
      <c r="U204" s="108"/>
      <c r="V204" s="108"/>
      <c r="W204" s="108"/>
      <c r="X204" s="108"/>
      <c r="Y204" s="108"/>
      <c r="Z204" s="108"/>
      <c r="AA204" s="108"/>
      <c r="AB204" s="108"/>
      <c r="AC204" s="108"/>
      <c r="AD204" s="108"/>
      <c r="AE204" s="108"/>
      <c r="AF204" s="108"/>
      <c r="AG204" s="108"/>
      <c r="AH204" s="108"/>
      <c r="AI204" s="108"/>
      <c r="AJ204" s="108"/>
      <c r="AK204" s="108"/>
      <c r="AL204" s="108"/>
      <c r="AM204" s="108"/>
      <c r="AN204" s="108"/>
      <c r="AO204" s="108"/>
      <c r="AP204" s="108"/>
      <c r="AQ204" s="108"/>
      <c r="AR204" s="108"/>
      <c r="AS204" s="108"/>
      <c r="AT204" s="108"/>
      <c r="AU204" s="108"/>
      <c r="AV204" s="108"/>
      <c r="AW204" s="108"/>
      <c r="AX204" s="108"/>
      <c r="AY204" s="108"/>
      <c r="AZ204" s="108"/>
      <c r="BA204" s="108"/>
      <c r="BB204" s="108"/>
      <c r="BC204" s="108"/>
      <c r="BD204" s="108"/>
      <c r="BE204" s="108"/>
      <c r="BF204" s="108"/>
    </row>
    <row r="205" spans="1:58" x14ac:dyDescent="0.25">
      <c r="A205" s="108"/>
      <c r="B205" s="108"/>
      <c r="C205" s="108"/>
      <c r="D205" s="108"/>
      <c r="E205" s="108"/>
      <c r="F205" s="108"/>
      <c r="G205" s="108"/>
      <c r="H205" s="108"/>
      <c r="I205" s="108"/>
      <c r="J205" s="108"/>
      <c r="K205" s="108"/>
      <c r="L205" s="108"/>
      <c r="M205" s="108"/>
      <c r="N205" s="108"/>
      <c r="O205" s="108"/>
      <c r="P205" s="108"/>
      <c r="Q205" s="108"/>
      <c r="R205" s="108"/>
      <c r="S205" s="108"/>
      <c r="T205" s="108"/>
      <c r="U205" s="108"/>
      <c r="V205" s="108"/>
      <c r="W205" s="108"/>
      <c r="X205" s="108"/>
      <c r="Y205" s="108"/>
      <c r="Z205" s="108"/>
      <c r="AA205" s="108"/>
      <c r="AB205" s="108"/>
      <c r="AC205" s="108"/>
      <c r="AD205" s="108"/>
      <c r="AE205" s="108"/>
      <c r="AF205" s="108"/>
      <c r="AG205" s="108"/>
      <c r="AH205" s="108"/>
      <c r="AI205" s="108"/>
      <c r="AJ205" s="108"/>
      <c r="AK205" s="108"/>
      <c r="AL205" s="108"/>
      <c r="AM205" s="108"/>
      <c r="AN205" s="108"/>
      <c r="AO205" s="108"/>
      <c r="AP205" s="108"/>
      <c r="AQ205" s="108"/>
      <c r="AR205" s="108"/>
      <c r="AS205" s="108"/>
      <c r="AT205" s="108"/>
      <c r="AU205" s="108"/>
      <c r="AV205" s="108"/>
      <c r="AW205" s="108"/>
      <c r="AX205" s="108"/>
      <c r="AY205" s="108"/>
      <c r="AZ205" s="108"/>
      <c r="BA205" s="108"/>
      <c r="BB205" s="108"/>
      <c r="BC205" s="108"/>
      <c r="BD205" s="108"/>
      <c r="BE205" s="108"/>
      <c r="BF205" s="108"/>
    </row>
    <row r="206" spans="1:58" x14ac:dyDescent="0.25">
      <c r="A206" s="108"/>
      <c r="B206" s="108"/>
      <c r="C206" s="108"/>
      <c r="D206" s="108"/>
      <c r="E206" s="108"/>
      <c r="F206" s="108"/>
      <c r="G206" s="108"/>
      <c r="H206" s="108"/>
      <c r="I206" s="108"/>
      <c r="J206" s="108"/>
      <c r="K206" s="108"/>
      <c r="L206" s="108"/>
      <c r="M206" s="108"/>
      <c r="N206" s="108"/>
      <c r="O206" s="108"/>
      <c r="P206" s="108"/>
      <c r="Q206" s="108"/>
      <c r="R206" s="108"/>
      <c r="S206" s="108"/>
      <c r="T206" s="108"/>
      <c r="U206" s="108"/>
      <c r="V206" s="108"/>
      <c r="W206" s="108"/>
      <c r="X206" s="108"/>
      <c r="Y206" s="108"/>
      <c r="Z206" s="108"/>
      <c r="AA206" s="108"/>
      <c r="AB206" s="108"/>
      <c r="AC206" s="108"/>
      <c r="AD206" s="108"/>
      <c r="AE206" s="108"/>
      <c r="AF206" s="108"/>
      <c r="AG206" s="108"/>
      <c r="AH206" s="108"/>
      <c r="AI206" s="108"/>
      <c r="AJ206" s="108"/>
      <c r="AK206" s="108"/>
      <c r="AL206" s="108"/>
      <c r="AM206" s="108"/>
      <c r="AN206" s="108"/>
      <c r="AO206" s="108"/>
      <c r="AP206" s="108"/>
      <c r="AQ206" s="108"/>
      <c r="AR206" s="108"/>
      <c r="AS206" s="108"/>
      <c r="AT206" s="108"/>
      <c r="AU206" s="108"/>
      <c r="AV206" s="108"/>
      <c r="AW206" s="108"/>
      <c r="AX206" s="108"/>
      <c r="AY206" s="108"/>
      <c r="AZ206" s="108"/>
      <c r="BA206" s="108"/>
      <c r="BB206" s="108"/>
      <c r="BC206" s="108"/>
      <c r="BD206" s="108"/>
      <c r="BE206" s="108"/>
      <c r="BF206" s="108"/>
    </row>
    <row r="207" spans="1:58" x14ac:dyDescent="0.25">
      <c r="A207" s="108"/>
      <c r="B207" s="108"/>
      <c r="C207" s="108"/>
      <c r="D207" s="108"/>
      <c r="E207" s="108"/>
      <c r="F207" s="108"/>
      <c r="G207" s="108"/>
      <c r="H207" s="108"/>
      <c r="I207" s="108"/>
      <c r="J207" s="108"/>
      <c r="K207" s="108"/>
      <c r="L207" s="108"/>
      <c r="M207" s="108"/>
      <c r="N207" s="108"/>
      <c r="O207" s="108"/>
      <c r="P207" s="108"/>
      <c r="Q207" s="108"/>
      <c r="R207" s="108"/>
      <c r="S207" s="108"/>
      <c r="T207" s="108"/>
      <c r="U207" s="108"/>
      <c r="V207" s="108"/>
      <c r="W207" s="108"/>
      <c r="X207" s="108"/>
      <c r="Y207" s="108"/>
      <c r="Z207" s="108"/>
      <c r="AA207" s="108"/>
      <c r="AB207" s="108"/>
      <c r="AC207" s="108"/>
      <c r="AD207" s="108"/>
      <c r="AE207" s="108"/>
      <c r="AF207" s="108"/>
      <c r="AG207" s="108"/>
      <c r="AH207" s="108"/>
      <c r="AI207" s="108"/>
      <c r="AJ207" s="108"/>
      <c r="AK207" s="108"/>
      <c r="AL207" s="108"/>
      <c r="AM207" s="108"/>
      <c r="AN207" s="108"/>
      <c r="AO207" s="108"/>
      <c r="AP207" s="108"/>
      <c r="AQ207" s="108"/>
      <c r="AR207" s="108"/>
      <c r="AS207" s="108"/>
      <c r="AT207" s="108"/>
      <c r="AU207" s="108"/>
      <c r="AV207" s="108"/>
      <c r="AW207" s="108"/>
      <c r="AX207" s="108"/>
      <c r="AY207" s="108"/>
      <c r="AZ207" s="108"/>
      <c r="BA207" s="108"/>
      <c r="BB207" s="108"/>
      <c r="BC207" s="108"/>
      <c r="BD207" s="108"/>
      <c r="BE207" s="108"/>
      <c r="BF207" s="108"/>
    </row>
    <row r="208" spans="1:58" x14ac:dyDescent="0.25">
      <c r="A208" s="108"/>
      <c r="B208" s="108"/>
      <c r="C208" s="108"/>
      <c r="D208" s="108"/>
      <c r="E208" s="108"/>
      <c r="F208" s="108"/>
      <c r="G208" s="108"/>
      <c r="H208" s="108"/>
      <c r="I208" s="108"/>
      <c r="J208" s="108"/>
      <c r="K208" s="108"/>
      <c r="L208" s="108"/>
      <c r="M208" s="108"/>
      <c r="N208" s="108"/>
      <c r="O208" s="108"/>
      <c r="P208" s="108"/>
      <c r="Q208" s="108"/>
      <c r="R208" s="108"/>
      <c r="S208" s="108"/>
      <c r="T208" s="108"/>
      <c r="U208" s="108"/>
      <c r="V208" s="108"/>
      <c r="W208" s="108"/>
      <c r="X208" s="108"/>
      <c r="Y208" s="108"/>
      <c r="Z208" s="108"/>
      <c r="AA208" s="108"/>
      <c r="AB208" s="108"/>
      <c r="AC208" s="108"/>
      <c r="AD208" s="108"/>
      <c r="AE208" s="108"/>
      <c r="AF208" s="108"/>
      <c r="AG208" s="108"/>
      <c r="AH208" s="108"/>
      <c r="AI208" s="108"/>
      <c r="AJ208" s="108"/>
      <c r="AK208" s="108"/>
      <c r="AL208" s="108"/>
      <c r="AM208" s="108"/>
      <c r="AN208" s="108"/>
      <c r="AO208" s="108"/>
      <c r="AP208" s="108"/>
      <c r="AQ208" s="108"/>
      <c r="AR208" s="108"/>
      <c r="AS208" s="108"/>
      <c r="AT208" s="108"/>
      <c r="AU208" s="108"/>
      <c r="AV208" s="108"/>
      <c r="AW208" s="108"/>
      <c r="AX208" s="108"/>
      <c r="AY208" s="108"/>
      <c r="AZ208" s="108"/>
      <c r="BA208" s="108"/>
      <c r="BB208" s="108"/>
      <c r="BC208" s="108"/>
      <c r="BD208" s="108"/>
      <c r="BE208" s="108"/>
      <c r="BF208" s="108"/>
    </row>
    <row r="209" spans="1:58" x14ac:dyDescent="0.25">
      <c r="A209" s="108"/>
      <c r="B209" s="108"/>
      <c r="C209" s="108"/>
      <c r="D209" s="108"/>
      <c r="E209" s="108"/>
      <c r="F209" s="108"/>
      <c r="G209" s="108"/>
      <c r="H209" s="108"/>
      <c r="I209" s="108"/>
      <c r="J209" s="108"/>
      <c r="K209" s="108"/>
      <c r="L209" s="108"/>
      <c r="M209" s="108"/>
      <c r="N209" s="108"/>
      <c r="O209" s="108"/>
      <c r="P209" s="108"/>
      <c r="Q209" s="108"/>
      <c r="R209" s="108"/>
      <c r="S209" s="108"/>
      <c r="T209" s="108"/>
      <c r="U209" s="108"/>
      <c r="V209" s="108"/>
      <c r="W209" s="108"/>
      <c r="X209" s="108"/>
      <c r="Y209" s="108"/>
      <c r="Z209" s="108"/>
      <c r="AA209" s="108"/>
      <c r="AB209" s="108"/>
      <c r="AC209" s="108"/>
      <c r="AD209" s="108"/>
      <c r="AE209" s="108"/>
      <c r="AF209" s="108"/>
      <c r="AG209" s="108"/>
      <c r="AH209" s="108"/>
      <c r="AI209" s="108"/>
      <c r="AJ209" s="108"/>
      <c r="AK209" s="108"/>
      <c r="AL209" s="108"/>
      <c r="AM209" s="108"/>
      <c r="AN209" s="108"/>
      <c r="AO209" s="108"/>
      <c r="AP209" s="108"/>
      <c r="AQ209" s="108"/>
      <c r="AR209" s="108"/>
      <c r="AS209" s="108"/>
      <c r="AT209" s="108"/>
      <c r="AU209" s="108"/>
      <c r="AV209" s="108"/>
      <c r="AW209" s="108"/>
      <c r="AX209" s="108"/>
      <c r="AY209" s="108"/>
      <c r="AZ209" s="108"/>
      <c r="BA209" s="108"/>
      <c r="BB209" s="108"/>
      <c r="BC209" s="108"/>
      <c r="BD209" s="108"/>
      <c r="BE209" s="108"/>
      <c r="BF209" s="108"/>
    </row>
    <row r="210" spans="1:58" x14ac:dyDescent="0.25">
      <c r="A210" s="108"/>
      <c r="B210" s="108"/>
      <c r="C210" s="108"/>
      <c r="D210" s="108"/>
      <c r="E210" s="108"/>
      <c r="F210" s="108"/>
      <c r="G210" s="108"/>
      <c r="H210" s="108"/>
      <c r="I210" s="108"/>
      <c r="J210" s="108"/>
      <c r="K210" s="108"/>
      <c r="L210" s="108"/>
      <c r="M210" s="108"/>
      <c r="N210" s="108"/>
      <c r="O210" s="108"/>
      <c r="P210" s="108"/>
      <c r="Q210" s="108"/>
      <c r="R210" s="108"/>
      <c r="S210" s="108"/>
      <c r="T210" s="108"/>
      <c r="U210" s="108"/>
      <c r="V210" s="108"/>
      <c r="W210" s="108"/>
      <c r="X210" s="108"/>
      <c r="Y210" s="108"/>
      <c r="Z210" s="108"/>
      <c r="AA210" s="108"/>
      <c r="AB210" s="108"/>
      <c r="AC210" s="108"/>
      <c r="AD210" s="108"/>
      <c r="AE210" s="108"/>
      <c r="AF210" s="108"/>
      <c r="AG210" s="108"/>
      <c r="AH210" s="108"/>
      <c r="AI210" s="108"/>
      <c r="AJ210" s="108"/>
      <c r="AK210" s="108"/>
      <c r="AL210" s="108"/>
      <c r="AM210" s="108"/>
      <c r="AN210" s="108"/>
      <c r="AO210" s="108"/>
      <c r="AP210" s="108"/>
      <c r="AQ210" s="108"/>
      <c r="AR210" s="108"/>
      <c r="AS210" s="108"/>
      <c r="AT210" s="108"/>
      <c r="AU210" s="108"/>
      <c r="AV210" s="108"/>
      <c r="AW210" s="108"/>
      <c r="AX210" s="108"/>
      <c r="AY210" s="108"/>
      <c r="AZ210" s="108"/>
      <c r="BA210" s="108"/>
      <c r="BB210" s="108"/>
      <c r="BC210" s="108"/>
      <c r="BD210" s="108"/>
      <c r="BE210" s="108"/>
      <c r="BF210" s="108"/>
    </row>
    <row r="211" spans="1:58" x14ac:dyDescent="0.25">
      <c r="A211" s="108"/>
      <c r="B211" s="108"/>
      <c r="C211" s="108"/>
      <c r="D211" s="108"/>
      <c r="E211" s="108"/>
      <c r="F211" s="108"/>
      <c r="G211" s="108"/>
      <c r="H211" s="108"/>
      <c r="I211" s="108"/>
      <c r="J211" s="108"/>
      <c r="K211" s="108"/>
      <c r="L211" s="108"/>
      <c r="M211" s="108"/>
      <c r="N211" s="108"/>
      <c r="O211" s="108"/>
      <c r="P211" s="108"/>
      <c r="Q211" s="108"/>
      <c r="R211" s="108"/>
      <c r="S211" s="108"/>
      <c r="T211" s="108"/>
      <c r="U211" s="108"/>
      <c r="V211" s="108"/>
      <c r="W211" s="108"/>
      <c r="X211" s="108"/>
      <c r="Y211" s="108"/>
      <c r="Z211" s="108"/>
      <c r="AA211" s="108"/>
      <c r="AB211" s="108"/>
      <c r="AC211" s="108"/>
      <c r="AD211" s="108"/>
      <c r="AE211" s="108"/>
      <c r="AF211" s="108"/>
      <c r="AG211" s="108"/>
      <c r="AH211" s="108"/>
      <c r="AI211" s="108"/>
      <c r="AJ211" s="108"/>
      <c r="AK211" s="108"/>
      <c r="AL211" s="108"/>
      <c r="AM211" s="108"/>
      <c r="AN211" s="108"/>
      <c r="AO211" s="108"/>
      <c r="AP211" s="108"/>
      <c r="AQ211" s="108"/>
      <c r="AR211" s="108"/>
      <c r="AS211" s="108"/>
      <c r="AT211" s="108"/>
      <c r="AU211" s="108"/>
      <c r="AV211" s="108"/>
      <c r="AW211" s="108"/>
      <c r="AX211" s="108"/>
      <c r="AY211" s="108"/>
      <c r="AZ211" s="108"/>
      <c r="BA211" s="108"/>
      <c r="BB211" s="108"/>
      <c r="BC211" s="108"/>
      <c r="BD211" s="108"/>
      <c r="BE211" s="108"/>
      <c r="BF211" s="108"/>
    </row>
    <row r="212" spans="1:58" x14ac:dyDescent="0.25">
      <c r="A212" s="108"/>
      <c r="B212" s="108"/>
      <c r="C212" s="108"/>
      <c r="D212" s="108"/>
      <c r="E212" s="108"/>
      <c r="F212" s="108"/>
      <c r="G212" s="108"/>
      <c r="H212" s="108"/>
      <c r="I212" s="108"/>
      <c r="J212" s="108"/>
      <c r="K212" s="108"/>
      <c r="L212" s="108"/>
      <c r="M212" s="108"/>
      <c r="N212" s="108"/>
      <c r="O212" s="108"/>
      <c r="P212" s="108"/>
      <c r="Q212" s="108"/>
      <c r="R212" s="108"/>
      <c r="S212" s="108"/>
      <c r="T212" s="108"/>
      <c r="U212" s="108"/>
      <c r="V212" s="108"/>
      <c r="W212" s="108"/>
      <c r="X212" s="108"/>
      <c r="Y212" s="108"/>
      <c r="Z212" s="108"/>
      <c r="AA212" s="108"/>
      <c r="AB212" s="108"/>
      <c r="AC212" s="108"/>
      <c r="AD212" s="108"/>
      <c r="AE212" s="108"/>
      <c r="AF212" s="108"/>
      <c r="AG212" s="108"/>
      <c r="AH212" s="108"/>
      <c r="AI212" s="108"/>
      <c r="AJ212" s="108"/>
      <c r="AK212" s="108"/>
      <c r="AL212" s="108"/>
      <c r="AM212" s="108"/>
      <c r="AN212" s="108"/>
      <c r="AO212" s="108"/>
      <c r="AP212" s="108"/>
      <c r="AQ212" s="108"/>
      <c r="AR212" s="108"/>
      <c r="AS212" s="108"/>
      <c r="AT212" s="108"/>
      <c r="AU212" s="108"/>
      <c r="AV212" s="108"/>
      <c r="AW212" s="108"/>
      <c r="AX212" s="108"/>
      <c r="AY212" s="108"/>
      <c r="AZ212" s="108"/>
      <c r="BA212" s="108"/>
      <c r="BB212" s="108"/>
      <c r="BC212" s="108"/>
      <c r="BD212" s="108"/>
      <c r="BE212" s="108"/>
      <c r="BF212" s="108"/>
    </row>
    <row r="213" spans="1:58" x14ac:dyDescent="0.25">
      <c r="A213" s="108"/>
      <c r="B213" s="108"/>
      <c r="C213" s="108"/>
      <c r="D213" s="108"/>
      <c r="E213" s="108"/>
      <c r="F213" s="108"/>
      <c r="G213" s="108"/>
      <c r="H213" s="108"/>
      <c r="I213" s="108"/>
      <c r="J213" s="108"/>
      <c r="K213" s="108"/>
      <c r="L213" s="108"/>
      <c r="M213" s="108"/>
      <c r="N213" s="108"/>
      <c r="O213" s="108"/>
      <c r="P213" s="108"/>
      <c r="Q213" s="108"/>
      <c r="R213" s="108"/>
      <c r="S213" s="108"/>
      <c r="T213" s="108"/>
      <c r="U213" s="108"/>
      <c r="V213" s="108"/>
      <c r="W213" s="108"/>
      <c r="X213" s="108"/>
      <c r="Y213" s="108"/>
      <c r="Z213" s="108"/>
      <c r="AA213" s="108"/>
      <c r="AB213" s="108"/>
      <c r="AC213" s="108"/>
      <c r="AD213" s="108"/>
      <c r="AE213" s="108"/>
      <c r="AF213" s="108"/>
      <c r="AG213" s="108"/>
      <c r="AH213" s="108"/>
      <c r="AI213" s="108"/>
      <c r="AJ213" s="108"/>
      <c r="AK213" s="108"/>
      <c r="AL213" s="108"/>
      <c r="AM213" s="108"/>
      <c r="AN213" s="108"/>
      <c r="AO213" s="108"/>
      <c r="AP213" s="108"/>
      <c r="AQ213" s="108"/>
      <c r="AR213" s="108"/>
      <c r="AS213" s="108"/>
      <c r="AT213" s="108"/>
      <c r="AU213" s="108"/>
      <c r="AV213" s="108"/>
      <c r="AW213" s="108"/>
      <c r="AX213" s="108"/>
      <c r="AY213" s="108"/>
      <c r="AZ213" s="108"/>
      <c r="BA213" s="108"/>
      <c r="BB213" s="108"/>
      <c r="BC213" s="108"/>
      <c r="BD213" s="108"/>
      <c r="BE213" s="108"/>
      <c r="BF213" s="108"/>
    </row>
    <row r="214" spans="1:58" x14ac:dyDescent="0.25">
      <c r="A214" s="108"/>
      <c r="B214" s="108"/>
      <c r="C214" s="108"/>
      <c r="D214" s="108"/>
      <c r="E214" s="108"/>
      <c r="F214" s="108"/>
      <c r="G214" s="108"/>
      <c r="H214" s="108"/>
      <c r="I214" s="108"/>
      <c r="J214" s="108"/>
      <c r="K214" s="108"/>
      <c r="L214" s="108"/>
      <c r="M214" s="108"/>
      <c r="N214" s="108"/>
      <c r="O214" s="108"/>
      <c r="P214" s="108"/>
      <c r="Q214" s="108"/>
      <c r="R214" s="108"/>
      <c r="S214" s="108"/>
      <c r="T214" s="108"/>
      <c r="U214" s="108"/>
      <c r="V214" s="108"/>
      <c r="W214" s="108"/>
      <c r="X214" s="108"/>
      <c r="Y214" s="108"/>
      <c r="Z214" s="108"/>
      <c r="AA214" s="108"/>
      <c r="AB214" s="108"/>
      <c r="AC214" s="108"/>
      <c r="AD214" s="108"/>
      <c r="AE214" s="108"/>
      <c r="AF214" s="108"/>
      <c r="AG214" s="108"/>
      <c r="AH214" s="108"/>
      <c r="AI214" s="108"/>
      <c r="AJ214" s="108"/>
      <c r="AK214" s="108"/>
      <c r="AL214" s="108"/>
      <c r="AM214" s="108"/>
      <c r="AN214" s="108"/>
      <c r="AO214" s="108"/>
      <c r="AP214" s="108"/>
      <c r="AQ214" s="108"/>
      <c r="AR214" s="108"/>
      <c r="AS214" s="108"/>
      <c r="AT214" s="108"/>
      <c r="AU214" s="108"/>
      <c r="AV214" s="108"/>
      <c r="AW214" s="108"/>
      <c r="AX214" s="108"/>
      <c r="AY214" s="108"/>
      <c r="AZ214" s="108"/>
      <c r="BA214" s="108"/>
      <c r="BB214" s="108"/>
      <c r="BC214" s="108"/>
      <c r="BD214" s="108"/>
      <c r="BE214" s="108"/>
      <c r="BF214" s="108"/>
    </row>
    <row r="215" spans="1:58" x14ac:dyDescent="0.25">
      <c r="A215" s="108"/>
      <c r="B215" s="108"/>
      <c r="C215" s="108"/>
      <c r="D215" s="108"/>
      <c r="E215" s="108"/>
      <c r="F215" s="108"/>
      <c r="G215" s="108"/>
      <c r="H215" s="108"/>
      <c r="I215" s="108"/>
      <c r="J215" s="108"/>
      <c r="K215" s="108"/>
      <c r="L215" s="108"/>
      <c r="M215" s="108"/>
      <c r="N215" s="108"/>
      <c r="O215" s="108"/>
      <c r="P215" s="108"/>
      <c r="Q215" s="108"/>
      <c r="R215" s="108"/>
      <c r="S215" s="108"/>
      <c r="T215" s="108"/>
      <c r="U215" s="108"/>
      <c r="V215" s="108"/>
      <c r="W215" s="108"/>
      <c r="X215" s="108"/>
      <c r="Y215" s="108"/>
      <c r="Z215" s="108"/>
      <c r="AA215" s="108"/>
      <c r="AB215" s="108"/>
      <c r="AC215" s="108"/>
      <c r="AD215" s="108"/>
      <c r="AE215" s="108"/>
      <c r="AF215" s="108"/>
      <c r="AG215" s="108"/>
      <c r="AH215" s="108"/>
      <c r="AI215" s="108"/>
      <c r="AJ215" s="108"/>
      <c r="AK215" s="108"/>
      <c r="AL215" s="108"/>
      <c r="AM215" s="108"/>
      <c r="AN215" s="108"/>
      <c r="AO215" s="108"/>
      <c r="AP215" s="108"/>
      <c r="AQ215" s="108"/>
      <c r="AR215" s="108"/>
      <c r="AS215" s="108"/>
      <c r="AT215" s="108"/>
      <c r="AU215" s="108"/>
      <c r="AV215" s="108"/>
      <c r="AW215" s="108"/>
      <c r="AX215" s="108"/>
      <c r="AY215" s="108"/>
      <c r="AZ215" s="108"/>
      <c r="BA215" s="108"/>
      <c r="BB215" s="108"/>
      <c r="BC215" s="108"/>
      <c r="BD215" s="108"/>
      <c r="BE215" s="108"/>
      <c r="BF215" s="108"/>
    </row>
    <row r="216" spans="1:58" x14ac:dyDescent="0.25">
      <c r="A216" s="108"/>
      <c r="B216" s="108"/>
      <c r="C216" s="108"/>
      <c r="D216" s="108"/>
      <c r="E216" s="108"/>
      <c r="F216" s="108"/>
      <c r="G216" s="108"/>
      <c r="H216" s="108"/>
      <c r="I216" s="108"/>
      <c r="J216" s="108"/>
      <c r="K216" s="108"/>
      <c r="L216" s="108"/>
      <c r="M216" s="108"/>
      <c r="N216" s="108"/>
      <c r="O216" s="108"/>
      <c r="P216" s="108"/>
      <c r="Q216" s="108"/>
      <c r="R216" s="108"/>
      <c r="S216" s="108"/>
      <c r="T216" s="108"/>
      <c r="U216" s="108"/>
      <c r="V216" s="108"/>
      <c r="W216" s="108"/>
      <c r="X216" s="108"/>
      <c r="Y216" s="108"/>
      <c r="Z216" s="108"/>
      <c r="AA216" s="108"/>
      <c r="AB216" s="108"/>
      <c r="AC216" s="108"/>
      <c r="AD216" s="108"/>
      <c r="AE216" s="108"/>
      <c r="AF216" s="108"/>
      <c r="AG216" s="108"/>
      <c r="AH216" s="108"/>
      <c r="AI216" s="108"/>
      <c r="AJ216" s="108"/>
      <c r="AK216" s="108"/>
      <c r="AL216" s="108"/>
      <c r="AM216" s="108"/>
      <c r="AN216" s="108"/>
      <c r="AO216" s="108"/>
      <c r="AP216" s="108"/>
      <c r="AQ216" s="108"/>
      <c r="AR216" s="108"/>
      <c r="AS216" s="108"/>
      <c r="AT216" s="108"/>
      <c r="AU216" s="108"/>
      <c r="AV216" s="108"/>
      <c r="AW216" s="108"/>
      <c r="AX216" s="108"/>
      <c r="AY216" s="108"/>
      <c r="AZ216" s="108"/>
      <c r="BA216" s="108"/>
      <c r="BB216" s="108"/>
      <c r="BC216" s="108"/>
      <c r="BD216" s="108"/>
      <c r="BE216" s="108"/>
      <c r="BF216" s="108"/>
    </row>
    <row r="217" spans="1:58" x14ac:dyDescent="0.25">
      <c r="A217" s="108"/>
      <c r="B217" s="108"/>
      <c r="C217" s="108"/>
      <c r="D217" s="108"/>
      <c r="E217" s="108"/>
      <c r="F217" s="108"/>
      <c r="G217" s="108"/>
      <c r="H217" s="108"/>
      <c r="I217" s="108"/>
      <c r="J217" s="108"/>
      <c r="K217" s="108"/>
      <c r="L217" s="108"/>
      <c r="M217" s="108"/>
      <c r="N217" s="108"/>
      <c r="O217" s="108"/>
      <c r="P217" s="108"/>
      <c r="Q217" s="108"/>
      <c r="R217" s="108"/>
      <c r="S217" s="108"/>
      <c r="T217" s="108"/>
      <c r="U217" s="108"/>
      <c r="V217" s="108"/>
      <c r="W217" s="108"/>
      <c r="X217" s="108"/>
      <c r="Y217" s="108"/>
      <c r="Z217" s="108"/>
      <c r="AA217" s="108"/>
      <c r="AB217" s="108"/>
      <c r="AC217" s="108"/>
      <c r="AD217" s="108"/>
      <c r="AE217" s="108"/>
      <c r="AF217" s="108"/>
      <c r="AG217" s="108"/>
      <c r="AH217" s="108"/>
      <c r="AI217" s="108"/>
      <c r="AJ217" s="108"/>
      <c r="AK217" s="108"/>
      <c r="AL217" s="108"/>
      <c r="AM217" s="108"/>
      <c r="AN217" s="108"/>
      <c r="AO217" s="108"/>
      <c r="AP217" s="108"/>
      <c r="AQ217" s="108"/>
      <c r="AR217" s="108"/>
      <c r="AS217" s="108"/>
      <c r="AT217" s="108"/>
      <c r="AU217" s="108"/>
      <c r="AV217" s="108"/>
      <c r="AW217" s="108"/>
      <c r="AX217" s="108"/>
      <c r="AY217" s="108"/>
      <c r="AZ217" s="108"/>
      <c r="BA217" s="108"/>
      <c r="BB217" s="108"/>
      <c r="BC217" s="108"/>
      <c r="BD217" s="108"/>
      <c r="BE217" s="108"/>
      <c r="BF217" s="108"/>
    </row>
    <row r="218" spans="1:58" x14ac:dyDescent="0.25">
      <c r="A218" s="108"/>
      <c r="B218" s="108"/>
      <c r="C218" s="108"/>
      <c r="D218" s="108"/>
      <c r="E218" s="108"/>
      <c r="F218" s="108"/>
      <c r="G218" s="108"/>
      <c r="H218" s="108"/>
      <c r="I218" s="108"/>
      <c r="J218" s="108"/>
      <c r="K218" s="108"/>
      <c r="L218" s="108"/>
      <c r="M218" s="108"/>
      <c r="N218" s="108"/>
      <c r="O218" s="108"/>
      <c r="P218" s="108"/>
      <c r="Q218" s="108"/>
      <c r="R218" s="108"/>
      <c r="S218" s="108"/>
      <c r="T218" s="108"/>
      <c r="U218" s="108"/>
      <c r="V218" s="108"/>
      <c r="W218" s="108"/>
      <c r="X218" s="108"/>
      <c r="Y218" s="108"/>
      <c r="Z218" s="108"/>
      <c r="AA218" s="108"/>
      <c r="AB218" s="108"/>
      <c r="AC218" s="108"/>
      <c r="AD218" s="108"/>
      <c r="AE218" s="108"/>
      <c r="AF218" s="108"/>
      <c r="AG218" s="108"/>
      <c r="AH218" s="108"/>
      <c r="AI218" s="108"/>
      <c r="AJ218" s="108"/>
      <c r="AK218" s="108"/>
      <c r="AL218" s="108"/>
      <c r="AM218" s="108"/>
      <c r="AN218" s="108"/>
      <c r="AO218" s="108"/>
      <c r="AP218" s="108"/>
      <c r="AQ218" s="108"/>
      <c r="AR218" s="108"/>
      <c r="AS218" s="108"/>
      <c r="AT218" s="108"/>
      <c r="AU218" s="108"/>
      <c r="AV218" s="108"/>
      <c r="AW218" s="108"/>
      <c r="AX218" s="108"/>
      <c r="AY218" s="108"/>
      <c r="AZ218" s="108"/>
      <c r="BA218" s="108"/>
      <c r="BB218" s="108"/>
      <c r="BC218" s="108"/>
      <c r="BD218" s="108"/>
      <c r="BE218" s="108"/>
      <c r="BF218" s="108"/>
    </row>
    <row r="219" spans="1:58" x14ac:dyDescent="0.25">
      <c r="A219" s="108"/>
      <c r="B219" s="108"/>
      <c r="C219" s="108"/>
      <c r="D219" s="108"/>
      <c r="E219" s="108"/>
      <c r="F219" s="108"/>
      <c r="G219" s="108"/>
      <c r="H219" s="108"/>
      <c r="I219" s="108"/>
      <c r="J219" s="108"/>
      <c r="K219" s="108"/>
      <c r="L219" s="108"/>
      <c r="M219" s="108"/>
      <c r="N219" s="108"/>
      <c r="O219" s="108"/>
      <c r="P219" s="108"/>
      <c r="Q219" s="108"/>
      <c r="R219" s="108"/>
      <c r="S219" s="108"/>
      <c r="T219" s="108"/>
      <c r="U219" s="108"/>
      <c r="V219" s="108"/>
      <c r="W219" s="108"/>
      <c r="X219" s="108"/>
      <c r="Y219" s="108"/>
      <c r="Z219" s="108"/>
      <c r="AA219" s="108"/>
      <c r="AB219" s="108"/>
      <c r="AC219" s="108"/>
      <c r="AD219" s="108"/>
      <c r="AE219" s="108"/>
      <c r="AF219" s="108"/>
      <c r="AG219" s="108"/>
      <c r="AH219" s="108"/>
      <c r="AI219" s="108"/>
      <c r="AJ219" s="108"/>
      <c r="AK219" s="108"/>
      <c r="AL219" s="108"/>
      <c r="AM219" s="108"/>
      <c r="AN219" s="108"/>
      <c r="AO219" s="108"/>
      <c r="AP219" s="108"/>
      <c r="AQ219" s="108"/>
      <c r="AR219" s="108"/>
      <c r="AS219" s="108"/>
      <c r="AT219" s="108"/>
      <c r="AU219" s="108"/>
      <c r="AV219" s="108"/>
      <c r="AW219" s="108"/>
      <c r="AX219" s="108"/>
      <c r="AY219" s="108"/>
      <c r="AZ219" s="108"/>
      <c r="BA219" s="108"/>
      <c r="BB219" s="108"/>
      <c r="BC219" s="108"/>
      <c r="BD219" s="108"/>
      <c r="BE219" s="108"/>
      <c r="BF219" s="108"/>
    </row>
    <row r="220" spans="1:58" x14ac:dyDescent="0.25">
      <c r="A220" s="108"/>
      <c r="B220" s="108"/>
      <c r="C220" s="108"/>
      <c r="D220" s="108"/>
      <c r="E220" s="108"/>
      <c r="F220" s="108"/>
      <c r="G220" s="108"/>
      <c r="H220" s="108"/>
      <c r="I220" s="108"/>
      <c r="J220" s="108"/>
      <c r="K220" s="108"/>
      <c r="L220" s="108"/>
      <c r="M220" s="108"/>
      <c r="N220" s="108"/>
      <c r="O220" s="108"/>
      <c r="P220" s="108"/>
      <c r="Q220" s="108"/>
      <c r="R220" s="108"/>
      <c r="S220" s="108"/>
      <c r="T220" s="108"/>
      <c r="U220" s="108"/>
      <c r="V220" s="108"/>
      <c r="W220" s="108"/>
      <c r="X220" s="108"/>
      <c r="Y220" s="108"/>
      <c r="Z220" s="108"/>
      <c r="AA220" s="108"/>
      <c r="AB220" s="108"/>
      <c r="AC220" s="108"/>
      <c r="AD220" s="108"/>
      <c r="AE220" s="108"/>
      <c r="AF220" s="108"/>
      <c r="AG220" s="108"/>
      <c r="AH220" s="108"/>
      <c r="AI220" s="108"/>
      <c r="AJ220" s="108"/>
      <c r="AK220" s="108"/>
      <c r="AL220" s="108"/>
      <c r="AM220" s="108"/>
      <c r="AN220" s="108"/>
      <c r="AO220" s="108"/>
      <c r="AP220" s="108"/>
      <c r="AQ220" s="108"/>
      <c r="AR220" s="108"/>
      <c r="AS220" s="108"/>
      <c r="AT220" s="108"/>
      <c r="AU220" s="108"/>
      <c r="AV220" s="108"/>
      <c r="AW220" s="108"/>
      <c r="AX220" s="108"/>
      <c r="AY220" s="108"/>
      <c r="AZ220" s="108"/>
      <c r="BA220" s="108"/>
      <c r="BB220" s="108"/>
      <c r="BC220" s="108"/>
      <c r="BD220" s="108"/>
      <c r="BE220" s="108"/>
      <c r="BF220" s="108"/>
    </row>
    <row r="221" spans="1:58" x14ac:dyDescent="0.25">
      <c r="A221" s="108"/>
      <c r="B221" s="108"/>
      <c r="C221" s="108"/>
      <c r="D221" s="108"/>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c r="AA221" s="108"/>
      <c r="AB221" s="108"/>
      <c r="AC221" s="108"/>
      <c r="AD221" s="108"/>
      <c r="AE221" s="108"/>
      <c r="AF221" s="108"/>
      <c r="AG221" s="108"/>
      <c r="AH221" s="108"/>
      <c r="AI221" s="108"/>
      <c r="AJ221" s="108"/>
      <c r="AK221" s="108"/>
      <c r="AL221" s="108"/>
      <c r="AM221" s="108"/>
      <c r="AN221" s="108"/>
      <c r="AO221" s="108"/>
      <c r="AP221" s="108"/>
      <c r="AQ221" s="108"/>
      <c r="AR221" s="108"/>
      <c r="AS221" s="108"/>
      <c r="AT221" s="108"/>
      <c r="AU221" s="108"/>
      <c r="AV221" s="108"/>
      <c r="AW221" s="108"/>
      <c r="AX221" s="108"/>
      <c r="AY221" s="108"/>
      <c r="AZ221" s="108"/>
      <c r="BA221" s="108"/>
      <c r="BB221" s="108"/>
      <c r="BC221" s="108"/>
      <c r="BD221" s="108"/>
      <c r="BE221" s="108"/>
      <c r="BF221" s="108"/>
    </row>
    <row r="222" spans="1:58" x14ac:dyDescent="0.25">
      <c r="A222" s="108"/>
      <c r="B222" s="108"/>
      <c r="C222" s="108"/>
      <c r="D222" s="108"/>
      <c r="E222" s="108"/>
      <c r="F222" s="108"/>
      <c r="G222" s="108"/>
      <c r="H222" s="108"/>
      <c r="I222" s="108"/>
      <c r="J222" s="108"/>
      <c r="K222" s="108"/>
      <c r="L222" s="108"/>
      <c r="M222" s="108"/>
      <c r="N222" s="108"/>
      <c r="O222" s="108"/>
      <c r="P222" s="108"/>
      <c r="Q222" s="108"/>
      <c r="R222" s="108"/>
      <c r="S222" s="108"/>
      <c r="T222" s="108"/>
      <c r="U222" s="108"/>
      <c r="V222" s="108"/>
      <c r="W222" s="108"/>
      <c r="X222" s="108"/>
      <c r="Y222" s="108"/>
      <c r="Z222" s="108"/>
      <c r="AA222" s="108"/>
      <c r="AB222" s="108"/>
      <c r="AC222" s="108"/>
      <c r="AD222" s="108"/>
      <c r="AE222" s="108"/>
      <c r="AF222" s="108"/>
      <c r="AG222" s="108"/>
      <c r="AH222" s="108"/>
      <c r="AI222" s="108"/>
      <c r="AJ222" s="108"/>
      <c r="AK222" s="108"/>
      <c r="AL222" s="108"/>
      <c r="AM222" s="108"/>
      <c r="AN222" s="108"/>
      <c r="AO222" s="108"/>
      <c r="AP222" s="108"/>
      <c r="AQ222" s="108"/>
      <c r="AR222" s="108"/>
      <c r="AS222" s="108"/>
      <c r="AT222" s="108"/>
      <c r="AU222" s="108"/>
      <c r="AV222" s="108"/>
      <c r="AW222" s="108"/>
      <c r="AX222" s="108"/>
      <c r="AY222" s="108"/>
      <c r="AZ222" s="108"/>
      <c r="BA222" s="108"/>
      <c r="BB222" s="108"/>
      <c r="BC222" s="108"/>
      <c r="BD222" s="108"/>
      <c r="BE222" s="108"/>
      <c r="BF222" s="108"/>
    </row>
    <row r="223" spans="1:58" x14ac:dyDescent="0.25">
      <c r="A223" s="108"/>
      <c r="B223" s="108"/>
      <c r="C223" s="108"/>
      <c r="D223" s="108"/>
      <c r="E223" s="108"/>
      <c r="F223" s="108"/>
      <c r="G223" s="108"/>
      <c r="H223" s="108"/>
      <c r="I223" s="108"/>
      <c r="J223" s="108"/>
      <c r="K223" s="108"/>
      <c r="L223" s="108"/>
      <c r="M223" s="108"/>
      <c r="N223" s="108"/>
      <c r="O223" s="108"/>
      <c r="P223" s="108"/>
      <c r="Q223" s="108"/>
      <c r="R223" s="108"/>
      <c r="S223" s="108"/>
      <c r="T223" s="108"/>
      <c r="U223" s="108"/>
      <c r="V223" s="108"/>
      <c r="W223" s="108"/>
      <c r="X223" s="108"/>
      <c r="Y223" s="108"/>
      <c r="Z223" s="108"/>
      <c r="AA223" s="108"/>
      <c r="AB223" s="108"/>
      <c r="AC223" s="108"/>
      <c r="AD223" s="108"/>
      <c r="AE223" s="108"/>
      <c r="AF223" s="108"/>
      <c r="AG223" s="108"/>
      <c r="AH223" s="108"/>
      <c r="AI223" s="108"/>
      <c r="AJ223" s="108"/>
      <c r="AK223" s="108"/>
      <c r="AL223" s="108"/>
      <c r="AM223" s="108"/>
      <c r="AN223" s="108"/>
      <c r="AO223" s="108"/>
      <c r="AP223" s="108"/>
      <c r="AQ223" s="108"/>
      <c r="AR223" s="108"/>
      <c r="AS223" s="108"/>
      <c r="AT223" s="108"/>
      <c r="AU223" s="108"/>
      <c r="AV223" s="108"/>
      <c r="AW223" s="108"/>
      <c r="AX223" s="108"/>
      <c r="AY223" s="108"/>
      <c r="AZ223" s="108"/>
      <c r="BA223" s="108"/>
      <c r="BB223" s="108"/>
      <c r="BC223" s="108"/>
      <c r="BD223" s="108"/>
      <c r="BE223" s="108"/>
      <c r="BF223" s="108"/>
    </row>
    <row r="224" spans="1:58" x14ac:dyDescent="0.25">
      <c r="A224" s="108"/>
      <c r="B224" s="108"/>
      <c r="C224" s="108"/>
      <c r="D224" s="108"/>
      <c r="E224" s="108"/>
      <c r="F224" s="108"/>
      <c r="G224" s="108"/>
      <c r="H224" s="108"/>
      <c r="I224" s="108"/>
      <c r="J224" s="108"/>
      <c r="K224" s="108"/>
      <c r="L224" s="108"/>
      <c r="M224" s="108"/>
      <c r="N224" s="108"/>
      <c r="O224" s="108"/>
      <c r="P224" s="108"/>
      <c r="Q224" s="108"/>
      <c r="R224" s="108"/>
      <c r="S224" s="108"/>
      <c r="T224" s="108"/>
      <c r="U224" s="108"/>
      <c r="V224" s="108"/>
      <c r="W224" s="108"/>
      <c r="X224" s="108"/>
      <c r="Y224" s="108"/>
      <c r="Z224" s="108"/>
      <c r="AA224" s="108"/>
      <c r="AB224" s="108"/>
      <c r="AC224" s="108"/>
      <c r="AD224" s="108"/>
      <c r="AE224" s="108"/>
      <c r="AF224" s="108"/>
      <c r="AG224" s="108"/>
      <c r="AH224" s="108"/>
      <c r="AI224" s="108"/>
      <c r="AJ224" s="108"/>
      <c r="AK224" s="108"/>
      <c r="AL224" s="108"/>
      <c r="AM224" s="108"/>
      <c r="AN224" s="108"/>
      <c r="AO224" s="108"/>
      <c r="AP224" s="108"/>
      <c r="AQ224" s="108"/>
      <c r="AR224" s="108"/>
      <c r="AS224" s="108"/>
      <c r="AT224" s="108"/>
      <c r="AU224" s="108"/>
      <c r="AV224" s="108"/>
      <c r="AW224" s="108"/>
      <c r="AX224" s="108"/>
      <c r="AY224" s="108"/>
      <c r="AZ224" s="108"/>
      <c r="BA224" s="108"/>
      <c r="BB224" s="108"/>
      <c r="BC224" s="108"/>
      <c r="BD224" s="108"/>
      <c r="BE224" s="108"/>
      <c r="BF224" s="108"/>
    </row>
    <row r="225" spans="1:58" x14ac:dyDescent="0.25">
      <c r="A225" s="108"/>
      <c r="B225" s="108"/>
      <c r="C225" s="108"/>
      <c r="D225" s="108"/>
      <c r="E225" s="108"/>
      <c r="F225" s="108"/>
      <c r="G225" s="108"/>
      <c r="H225" s="108"/>
      <c r="I225" s="108"/>
      <c r="J225" s="108"/>
      <c r="K225" s="108"/>
      <c r="L225" s="108"/>
      <c r="M225" s="108"/>
      <c r="N225" s="108"/>
      <c r="O225" s="108"/>
      <c r="P225" s="108"/>
      <c r="Q225" s="108"/>
      <c r="R225" s="108"/>
      <c r="S225" s="108"/>
      <c r="T225" s="108"/>
      <c r="U225" s="108"/>
      <c r="V225" s="108"/>
      <c r="W225" s="108"/>
      <c r="X225" s="108"/>
      <c r="Y225" s="108"/>
      <c r="Z225" s="108"/>
      <c r="AA225" s="108"/>
      <c r="AB225" s="108"/>
      <c r="AC225" s="108"/>
      <c r="AD225" s="108"/>
      <c r="AE225" s="108"/>
      <c r="AF225" s="108"/>
      <c r="AG225" s="108"/>
      <c r="AH225" s="108"/>
      <c r="AI225" s="108"/>
      <c r="AJ225" s="108"/>
      <c r="AK225" s="108"/>
      <c r="AL225" s="108"/>
      <c r="AM225" s="108"/>
      <c r="AN225" s="108"/>
      <c r="AO225" s="108"/>
      <c r="AP225" s="108"/>
      <c r="AQ225" s="108"/>
      <c r="AR225" s="108"/>
      <c r="AS225" s="108"/>
      <c r="AT225" s="108"/>
      <c r="AU225" s="108"/>
      <c r="AV225" s="108"/>
      <c r="AW225" s="108"/>
      <c r="AX225" s="108"/>
      <c r="AY225" s="108"/>
      <c r="AZ225" s="108"/>
      <c r="BA225" s="108"/>
      <c r="BB225" s="108"/>
      <c r="BC225" s="108"/>
      <c r="BD225" s="108"/>
      <c r="BE225" s="108"/>
      <c r="BF225" s="108"/>
    </row>
    <row r="226" spans="1:58" x14ac:dyDescent="0.25">
      <c r="A226" s="108"/>
      <c r="B226" s="108"/>
      <c r="C226" s="108"/>
      <c r="D226" s="108"/>
      <c r="E226" s="108"/>
      <c r="F226" s="108"/>
      <c r="G226" s="108"/>
      <c r="H226" s="108"/>
      <c r="I226" s="108"/>
      <c r="J226" s="108"/>
      <c r="K226" s="108"/>
      <c r="L226" s="108"/>
      <c r="M226" s="108"/>
      <c r="N226" s="108"/>
      <c r="O226" s="108"/>
      <c r="P226" s="108"/>
      <c r="Q226" s="108"/>
      <c r="R226" s="108"/>
      <c r="S226" s="108"/>
      <c r="T226" s="108"/>
      <c r="U226" s="108"/>
      <c r="V226" s="108"/>
      <c r="W226" s="108"/>
      <c r="X226" s="108"/>
      <c r="Y226" s="108"/>
      <c r="Z226" s="108"/>
      <c r="AA226" s="108"/>
      <c r="AB226" s="108"/>
      <c r="AC226" s="108"/>
      <c r="AD226" s="108"/>
      <c r="AE226" s="108"/>
      <c r="AF226" s="108"/>
      <c r="AG226" s="108"/>
      <c r="AH226" s="108"/>
      <c r="AI226" s="108"/>
      <c r="AJ226" s="108"/>
      <c r="AK226" s="108"/>
      <c r="AL226" s="108"/>
      <c r="AM226" s="108"/>
      <c r="AN226" s="108"/>
      <c r="AO226" s="108"/>
      <c r="AP226" s="108"/>
      <c r="AQ226" s="108"/>
      <c r="AR226" s="108"/>
      <c r="AS226" s="108"/>
      <c r="AT226" s="108"/>
      <c r="AU226" s="108"/>
      <c r="AV226" s="108"/>
      <c r="AW226" s="108"/>
      <c r="AX226" s="108"/>
      <c r="AY226" s="108"/>
      <c r="AZ226" s="108"/>
      <c r="BA226" s="108"/>
      <c r="BB226" s="108"/>
      <c r="BC226" s="108"/>
      <c r="BD226" s="108"/>
      <c r="BE226" s="108"/>
      <c r="BF226" s="108"/>
    </row>
    <row r="227" spans="1:58" x14ac:dyDescent="0.25">
      <c r="A227" s="108"/>
      <c r="B227" s="108"/>
      <c r="C227" s="108"/>
      <c r="D227" s="108"/>
      <c r="E227" s="108"/>
      <c r="F227" s="108"/>
      <c r="G227" s="108"/>
      <c r="H227" s="108"/>
      <c r="I227" s="108"/>
      <c r="J227" s="108"/>
      <c r="K227" s="108"/>
      <c r="L227" s="108"/>
      <c r="M227" s="108"/>
      <c r="N227" s="108"/>
      <c r="O227" s="108"/>
      <c r="P227" s="108"/>
      <c r="Q227" s="108"/>
      <c r="R227" s="108"/>
      <c r="S227" s="108"/>
      <c r="T227" s="108"/>
      <c r="U227" s="108"/>
      <c r="V227" s="108"/>
      <c r="W227" s="108"/>
      <c r="X227" s="108"/>
      <c r="Y227" s="108"/>
      <c r="Z227" s="108"/>
      <c r="AA227" s="108"/>
      <c r="AB227" s="108"/>
      <c r="AC227" s="108"/>
      <c r="AD227" s="108"/>
      <c r="AE227" s="108"/>
      <c r="AF227" s="108"/>
      <c r="AG227" s="108"/>
      <c r="AH227" s="108"/>
      <c r="AI227" s="108"/>
      <c r="AJ227" s="108"/>
      <c r="AK227" s="108"/>
      <c r="AL227" s="108"/>
      <c r="AM227" s="108"/>
      <c r="AN227" s="108"/>
      <c r="AO227" s="108"/>
      <c r="AP227" s="108"/>
      <c r="AQ227" s="108"/>
      <c r="AR227" s="108"/>
      <c r="AS227" s="108"/>
      <c r="AT227" s="108"/>
      <c r="AU227" s="108"/>
      <c r="AV227" s="108"/>
      <c r="AW227" s="108"/>
      <c r="AX227" s="108"/>
      <c r="AY227" s="108"/>
      <c r="AZ227" s="108"/>
      <c r="BA227" s="108"/>
      <c r="BB227" s="108"/>
      <c r="BC227" s="108"/>
      <c r="BD227" s="108"/>
      <c r="BE227" s="108"/>
      <c r="BF227" s="108"/>
    </row>
    <row r="228" spans="1:58" x14ac:dyDescent="0.25">
      <c r="A228" s="108"/>
      <c r="B228" s="108"/>
      <c r="C228" s="108"/>
      <c r="D228" s="108"/>
      <c r="E228" s="108"/>
      <c r="F228" s="108"/>
      <c r="G228" s="108"/>
      <c r="H228" s="108"/>
      <c r="I228" s="108"/>
      <c r="J228" s="108"/>
      <c r="K228" s="108"/>
      <c r="L228" s="108"/>
      <c r="M228" s="108"/>
      <c r="N228" s="108"/>
      <c r="O228" s="108"/>
      <c r="P228" s="108"/>
      <c r="Q228" s="108"/>
      <c r="R228" s="108"/>
      <c r="S228" s="108"/>
      <c r="T228" s="108"/>
      <c r="U228" s="108"/>
      <c r="V228" s="108"/>
      <c r="W228" s="108"/>
      <c r="X228" s="108"/>
      <c r="Y228" s="108"/>
      <c r="Z228" s="108"/>
      <c r="AA228" s="108"/>
      <c r="AB228" s="108"/>
      <c r="AC228" s="108"/>
      <c r="AD228" s="108"/>
      <c r="AE228" s="108"/>
      <c r="AF228" s="108"/>
      <c r="AG228" s="108"/>
      <c r="AH228" s="108"/>
      <c r="AI228" s="108"/>
      <c r="AJ228" s="108"/>
      <c r="AK228" s="108"/>
      <c r="AL228" s="108"/>
      <c r="AM228" s="108"/>
      <c r="AN228" s="108"/>
      <c r="AO228" s="108"/>
      <c r="AP228" s="108"/>
      <c r="AQ228" s="108"/>
      <c r="AR228" s="108"/>
      <c r="AS228" s="108"/>
      <c r="AT228" s="108"/>
      <c r="AU228" s="108"/>
      <c r="AV228" s="108"/>
      <c r="AW228" s="108"/>
      <c r="AX228" s="108"/>
      <c r="AY228" s="108"/>
      <c r="AZ228" s="108"/>
      <c r="BA228" s="108"/>
      <c r="BB228" s="108"/>
      <c r="BC228" s="108"/>
      <c r="BD228" s="108"/>
      <c r="BE228" s="108"/>
      <c r="BF228" s="108"/>
    </row>
    <row r="229" spans="1:58" x14ac:dyDescent="0.25">
      <c r="A229" s="108"/>
      <c r="B229" s="108"/>
      <c r="C229" s="108"/>
      <c r="D229" s="108"/>
      <c r="E229" s="108"/>
      <c r="F229" s="108"/>
      <c r="G229" s="108"/>
      <c r="H229" s="108"/>
      <c r="I229" s="108"/>
      <c r="J229" s="108"/>
      <c r="K229" s="108"/>
      <c r="L229" s="108"/>
      <c r="M229" s="108"/>
      <c r="N229" s="108"/>
      <c r="O229" s="108"/>
      <c r="P229" s="108"/>
      <c r="Q229" s="108"/>
      <c r="R229" s="108"/>
      <c r="S229" s="108"/>
      <c r="T229" s="108"/>
      <c r="U229" s="108"/>
      <c r="V229" s="108"/>
      <c r="W229" s="108"/>
      <c r="X229" s="108"/>
      <c r="Y229" s="108"/>
      <c r="Z229" s="108"/>
      <c r="AA229" s="108"/>
      <c r="AB229" s="108"/>
      <c r="AC229" s="108"/>
      <c r="AD229" s="108"/>
      <c r="AE229" s="108"/>
      <c r="AF229" s="108"/>
      <c r="AG229" s="108"/>
      <c r="AH229" s="108"/>
      <c r="AI229" s="108"/>
      <c r="AJ229" s="108"/>
      <c r="AK229" s="108"/>
      <c r="AL229" s="108"/>
      <c r="AM229" s="108"/>
      <c r="AN229" s="108"/>
      <c r="AO229" s="108"/>
      <c r="AP229" s="108"/>
      <c r="AQ229" s="108"/>
      <c r="AR229" s="108"/>
      <c r="AS229" s="108"/>
      <c r="AT229" s="108"/>
      <c r="AU229" s="108"/>
      <c r="AV229" s="108"/>
      <c r="AW229" s="108"/>
      <c r="AX229" s="108"/>
      <c r="AY229" s="108"/>
      <c r="AZ229" s="108"/>
      <c r="BA229" s="108"/>
      <c r="BB229" s="108"/>
      <c r="BC229" s="108"/>
      <c r="BD229" s="108"/>
      <c r="BE229" s="108"/>
      <c r="BF229" s="108"/>
    </row>
    <row r="230" spans="1:58" x14ac:dyDescent="0.25">
      <c r="A230" s="108"/>
      <c r="B230" s="108"/>
      <c r="C230" s="108"/>
      <c r="D230" s="108"/>
      <c r="E230" s="108"/>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c r="AG230" s="108"/>
      <c r="AH230" s="108"/>
      <c r="AI230" s="108"/>
      <c r="AJ230" s="108"/>
      <c r="AK230" s="108"/>
      <c r="AL230" s="108"/>
      <c r="AM230" s="108"/>
      <c r="AN230" s="108"/>
      <c r="AO230" s="108"/>
      <c r="AP230" s="108"/>
      <c r="AQ230" s="108"/>
      <c r="AR230" s="108"/>
      <c r="AS230" s="108"/>
      <c r="AT230" s="108"/>
      <c r="AU230" s="108"/>
      <c r="AV230" s="108"/>
      <c r="AW230" s="108"/>
      <c r="AX230" s="108"/>
      <c r="AY230" s="108"/>
      <c r="AZ230" s="108"/>
      <c r="BA230" s="108"/>
      <c r="BB230" s="108"/>
      <c r="BC230" s="108"/>
      <c r="BD230" s="108"/>
      <c r="BE230" s="108"/>
      <c r="BF230" s="108"/>
    </row>
    <row r="231" spans="1:58" x14ac:dyDescent="0.25">
      <c r="A231" s="108"/>
      <c r="B231" s="108"/>
      <c r="C231" s="108"/>
      <c r="D231" s="108"/>
      <c r="E231" s="108"/>
      <c r="F231" s="108"/>
      <c r="G231" s="108"/>
      <c r="H231" s="108"/>
      <c r="I231" s="108"/>
      <c r="J231" s="108"/>
      <c r="K231" s="108"/>
      <c r="L231" s="108"/>
      <c r="M231" s="108"/>
      <c r="N231" s="108"/>
      <c r="O231" s="108"/>
      <c r="P231" s="108"/>
      <c r="Q231" s="108"/>
      <c r="R231" s="108"/>
      <c r="S231" s="108"/>
      <c r="T231" s="108"/>
      <c r="U231" s="108"/>
      <c r="V231" s="108"/>
      <c r="W231" s="108"/>
      <c r="X231" s="108"/>
      <c r="Y231" s="108"/>
      <c r="Z231" s="108"/>
      <c r="AA231" s="108"/>
      <c r="AB231" s="108"/>
      <c r="AC231" s="108"/>
      <c r="AD231" s="108"/>
      <c r="AE231" s="108"/>
      <c r="AF231" s="108"/>
      <c r="AG231" s="108"/>
      <c r="AH231" s="108"/>
      <c r="AI231" s="108"/>
      <c r="AJ231" s="108"/>
      <c r="AK231" s="108"/>
      <c r="AL231" s="108"/>
      <c r="AM231" s="108"/>
      <c r="AN231" s="108"/>
      <c r="AO231" s="108"/>
      <c r="AP231" s="108"/>
      <c r="AQ231" s="108"/>
      <c r="AR231" s="108"/>
      <c r="AS231" s="108"/>
      <c r="AT231" s="108"/>
      <c r="AU231" s="108"/>
      <c r="AV231" s="108"/>
      <c r="AW231" s="108"/>
      <c r="AX231" s="108"/>
      <c r="AY231" s="108"/>
      <c r="AZ231" s="108"/>
      <c r="BA231" s="108"/>
      <c r="BB231" s="108"/>
      <c r="BC231" s="108"/>
      <c r="BD231" s="108"/>
      <c r="BE231" s="108"/>
      <c r="BF231" s="108"/>
    </row>
    <row r="232" spans="1:58" x14ac:dyDescent="0.25">
      <c r="A232" s="108"/>
      <c r="B232" s="108"/>
      <c r="C232" s="108"/>
      <c r="D232" s="108"/>
      <c r="E232" s="108"/>
      <c r="F232" s="108"/>
      <c r="G232" s="108"/>
      <c r="H232" s="108"/>
      <c r="I232" s="108"/>
      <c r="J232" s="108"/>
      <c r="K232" s="108"/>
      <c r="L232" s="108"/>
      <c r="M232" s="108"/>
      <c r="N232" s="108"/>
      <c r="O232" s="108"/>
      <c r="P232" s="108"/>
      <c r="Q232" s="108"/>
      <c r="R232" s="108"/>
      <c r="S232" s="108"/>
      <c r="T232" s="108"/>
      <c r="U232" s="108"/>
      <c r="V232" s="108"/>
      <c r="W232" s="108"/>
      <c r="X232" s="108"/>
      <c r="Y232" s="108"/>
      <c r="Z232" s="108"/>
      <c r="AA232" s="108"/>
      <c r="AB232" s="108"/>
      <c r="AC232" s="108"/>
      <c r="AD232" s="108"/>
      <c r="AE232" s="108"/>
      <c r="AF232" s="108"/>
      <c r="AG232" s="108"/>
      <c r="AH232" s="108"/>
      <c r="AI232" s="108"/>
      <c r="AJ232" s="108"/>
      <c r="AK232" s="108"/>
      <c r="AL232" s="108"/>
      <c r="AM232" s="108"/>
      <c r="AN232" s="108"/>
      <c r="AO232" s="108"/>
      <c r="AP232" s="108"/>
      <c r="AQ232" s="108"/>
      <c r="AR232" s="108"/>
      <c r="AS232" s="108"/>
      <c r="AT232" s="108"/>
      <c r="AU232" s="108"/>
      <c r="AV232" s="108"/>
      <c r="AW232" s="108"/>
      <c r="AX232" s="108"/>
      <c r="AY232" s="108"/>
      <c r="AZ232" s="108"/>
      <c r="BA232" s="108"/>
      <c r="BB232" s="108"/>
      <c r="BC232" s="108"/>
      <c r="BD232" s="108"/>
      <c r="BE232" s="108"/>
      <c r="BF232" s="108"/>
    </row>
    <row r="233" spans="1:58" x14ac:dyDescent="0.25">
      <c r="A233" s="108"/>
      <c r="B233" s="108"/>
      <c r="C233" s="108"/>
      <c r="D233" s="108"/>
      <c r="E233" s="108"/>
      <c r="F233" s="108"/>
      <c r="G233" s="108"/>
      <c r="H233" s="108"/>
      <c r="I233" s="108"/>
      <c r="J233" s="108"/>
      <c r="K233" s="108"/>
      <c r="L233" s="108"/>
      <c r="M233" s="108"/>
      <c r="N233" s="108"/>
      <c r="O233" s="108"/>
      <c r="P233" s="108"/>
      <c r="Q233" s="108"/>
      <c r="R233" s="108"/>
      <c r="S233" s="108"/>
      <c r="T233" s="108"/>
      <c r="U233" s="108"/>
      <c r="V233" s="108"/>
      <c r="W233" s="108"/>
      <c r="X233" s="108"/>
      <c r="Y233" s="108"/>
      <c r="Z233" s="108"/>
      <c r="AA233" s="108"/>
      <c r="AB233" s="108"/>
      <c r="AC233" s="108"/>
      <c r="AD233" s="108"/>
      <c r="AE233" s="108"/>
      <c r="AF233" s="108"/>
      <c r="AG233" s="108"/>
      <c r="AH233" s="108"/>
      <c r="AI233" s="108"/>
      <c r="AJ233" s="108"/>
      <c r="AK233" s="108"/>
      <c r="AL233" s="108"/>
      <c r="AM233" s="108"/>
      <c r="AN233" s="108"/>
      <c r="AO233" s="108"/>
      <c r="AP233" s="108"/>
      <c r="AQ233" s="108"/>
      <c r="AR233" s="108"/>
      <c r="AS233" s="108"/>
      <c r="AT233" s="108"/>
      <c r="AU233" s="108"/>
      <c r="AV233" s="108"/>
      <c r="AW233" s="108"/>
      <c r="AX233" s="108"/>
      <c r="AY233" s="108"/>
      <c r="AZ233" s="108"/>
      <c r="BA233" s="108"/>
      <c r="BB233" s="108"/>
      <c r="BC233" s="108"/>
      <c r="BD233" s="108"/>
      <c r="BE233" s="108"/>
      <c r="BF233" s="108"/>
    </row>
    <row r="234" spans="1:58" x14ac:dyDescent="0.25">
      <c r="A234" s="108"/>
      <c r="B234" s="108"/>
      <c r="C234" s="108"/>
      <c r="D234" s="108"/>
      <c r="E234" s="108"/>
      <c r="F234" s="108"/>
      <c r="G234" s="108"/>
      <c r="H234" s="108"/>
      <c r="I234" s="108"/>
      <c r="J234" s="108"/>
      <c r="K234" s="108"/>
      <c r="L234" s="108"/>
      <c r="M234" s="108"/>
      <c r="N234" s="108"/>
      <c r="O234" s="108"/>
      <c r="P234" s="108"/>
      <c r="Q234" s="108"/>
      <c r="R234" s="108"/>
      <c r="S234" s="108"/>
      <c r="T234" s="108"/>
      <c r="U234" s="108"/>
      <c r="V234" s="108"/>
      <c r="W234" s="108"/>
      <c r="X234" s="108"/>
      <c r="Y234" s="108"/>
      <c r="Z234" s="108"/>
      <c r="AA234" s="108"/>
      <c r="AB234" s="108"/>
      <c r="AC234" s="108"/>
      <c r="AD234" s="108"/>
      <c r="AE234" s="108"/>
      <c r="AF234" s="108"/>
      <c r="AG234" s="108"/>
      <c r="AH234" s="108"/>
      <c r="AI234" s="108"/>
      <c r="AJ234" s="108"/>
      <c r="AK234" s="108"/>
      <c r="AL234" s="108"/>
      <c r="AM234" s="108"/>
      <c r="AN234" s="108"/>
      <c r="AO234" s="108"/>
      <c r="AP234" s="108"/>
      <c r="AQ234" s="108"/>
      <c r="AR234" s="108"/>
      <c r="AS234" s="108"/>
      <c r="AT234" s="108"/>
      <c r="AU234" s="108"/>
      <c r="AV234" s="108"/>
      <c r="AW234" s="108"/>
      <c r="AX234" s="108"/>
      <c r="AY234" s="108"/>
      <c r="AZ234" s="108"/>
      <c r="BA234" s="108"/>
      <c r="BB234" s="108"/>
      <c r="BC234" s="108"/>
      <c r="BD234" s="108"/>
      <c r="BE234" s="108"/>
      <c r="BF234" s="108"/>
    </row>
    <row r="235" spans="1:58" x14ac:dyDescent="0.25">
      <c r="A235" s="108"/>
      <c r="B235" s="108"/>
      <c r="C235" s="108"/>
      <c r="D235" s="108"/>
      <c r="E235" s="108"/>
      <c r="F235" s="108"/>
      <c r="G235" s="108"/>
      <c r="H235" s="108"/>
      <c r="I235" s="108"/>
      <c r="J235" s="108"/>
      <c r="K235" s="108"/>
      <c r="L235" s="108"/>
      <c r="M235" s="108"/>
      <c r="N235" s="108"/>
      <c r="O235" s="108"/>
      <c r="P235" s="108"/>
      <c r="Q235" s="108"/>
      <c r="R235" s="108"/>
      <c r="S235" s="108"/>
      <c r="T235" s="108"/>
      <c r="U235" s="108"/>
      <c r="V235" s="108"/>
      <c r="W235" s="108"/>
      <c r="X235" s="108"/>
      <c r="Y235" s="108"/>
      <c r="Z235" s="108"/>
      <c r="AA235" s="108"/>
      <c r="AB235" s="108"/>
      <c r="AC235" s="108"/>
      <c r="AD235" s="108"/>
      <c r="AE235" s="108"/>
      <c r="AF235" s="108"/>
      <c r="AG235" s="108"/>
      <c r="AH235" s="108"/>
      <c r="AI235" s="108"/>
      <c r="AJ235" s="108"/>
      <c r="AK235" s="108"/>
      <c r="AL235" s="108"/>
      <c r="AM235" s="108"/>
      <c r="AN235" s="108"/>
      <c r="AO235" s="108"/>
      <c r="AP235" s="108"/>
      <c r="AQ235" s="108"/>
      <c r="AR235" s="108"/>
      <c r="AS235" s="108"/>
      <c r="AT235" s="108"/>
      <c r="AU235" s="108"/>
      <c r="AV235" s="108"/>
      <c r="AW235" s="108"/>
      <c r="AX235" s="108"/>
      <c r="AY235" s="108"/>
      <c r="AZ235" s="108"/>
      <c r="BA235" s="108"/>
      <c r="BB235" s="108"/>
      <c r="BC235" s="108"/>
      <c r="BD235" s="108"/>
      <c r="BE235" s="108"/>
      <c r="BF235" s="108"/>
    </row>
    <row r="236" spans="1:58" x14ac:dyDescent="0.25">
      <c r="A236" s="108"/>
      <c r="B236" s="108"/>
      <c r="C236" s="108"/>
      <c r="D236" s="108"/>
      <c r="E236" s="108"/>
      <c r="F236" s="108"/>
      <c r="G236" s="108"/>
      <c r="H236" s="108"/>
      <c r="I236" s="108"/>
      <c r="J236" s="108"/>
      <c r="K236" s="108"/>
      <c r="L236" s="108"/>
      <c r="M236" s="108"/>
      <c r="N236" s="108"/>
      <c r="O236" s="108"/>
      <c r="P236" s="108"/>
      <c r="Q236" s="108"/>
      <c r="R236" s="108"/>
      <c r="S236" s="108"/>
      <c r="T236" s="108"/>
      <c r="U236" s="108"/>
      <c r="V236" s="108"/>
      <c r="W236" s="108"/>
      <c r="X236" s="108"/>
      <c r="Y236" s="108"/>
      <c r="Z236" s="108"/>
      <c r="AA236" s="108"/>
      <c r="AB236" s="108"/>
      <c r="AC236" s="108"/>
      <c r="AD236" s="108"/>
      <c r="AE236" s="108"/>
      <c r="AF236" s="108"/>
      <c r="AG236" s="108"/>
      <c r="AH236" s="108"/>
      <c r="AI236" s="108"/>
      <c r="AJ236" s="108"/>
      <c r="AK236" s="108"/>
      <c r="AL236" s="108"/>
      <c r="AM236" s="108"/>
      <c r="AN236" s="108"/>
      <c r="AO236" s="108"/>
      <c r="AP236" s="108"/>
      <c r="AQ236" s="108"/>
      <c r="AR236" s="108"/>
      <c r="AS236" s="108"/>
      <c r="AT236" s="108"/>
      <c r="AU236" s="108"/>
      <c r="AV236" s="108"/>
      <c r="AW236" s="108"/>
      <c r="AX236" s="108"/>
      <c r="AY236" s="108"/>
      <c r="AZ236" s="108"/>
      <c r="BA236" s="108"/>
      <c r="BB236" s="108"/>
      <c r="BC236" s="108"/>
      <c r="BD236" s="108"/>
      <c r="BE236" s="108"/>
      <c r="BF236" s="108"/>
    </row>
    <row r="237" spans="1:58" x14ac:dyDescent="0.25">
      <c r="A237" s="108"/>
      <c r="B237" s="108"/>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c r="AG237" s="108"/>
      <c r="AH237" s="108"/>
      <c r="AI237" s="108"/>
      <c r="AJ237" s="108"/>
      <c r="AK237" s="108"/>
      <c r="AL237" s="108"/>
      <c r="AM237" s="108"/>
      <c r="AN237" s="108"/>
      <c r="AO237" s="108"/>
      <c r="AP237" s="108"/>
      <c r="AQ237" s="108"/>
      <c r="AR237" s="108"/>
      <c r="AS237" s="108"/>
      <c r="AT237" s="108"/>
      <c r="AU237" s="108"/>
      <c r="AV237" s="108"/>
      <c r="AW237" s="108"/>
      <c r="AX237" s="108"/>
      <c r="AY237" s="108"/>
      <c r="AZ237" s="108"/>
      <c r="BA237" s="108"/>
      <c r="BB237" s="108"/>
      <c r="BC237" s="108"/>
      <c r="BD237" s="108"/>
      <c r="BE237" s="108"/>
      <c r="BF237" s="108"/>
    </row>
    <row r="238" spans="1:58" x14ac:dyDescent="0.25">
      <c r="A238" s="108"/>
      <c r="B238" s="108"/>
      <c r="C238" s="108"/>
      <c r="D238" s="108"/>
      <c r="E238" s="108"/>
      <c r="F238" s="108"/>
      <c r="G238" s="108"/>
      <c r="H238" s="108"/>
      <c r="I238" s="108"/>
      <c r="J238" s="108"/>
      <c r="K238" s="108"/>
      <c r="L238" s="108"/>
      <c r="M238" s="108"/>
      <c r="N238" s="108"/>
      <c r="O238" s="108"/>
      <c r="P238" s="108"/>
      <c r="Q238" s="108"/>
      <c r="R238" s="108"/>
      <c r="S238" s="108"/>
      <c r="T238" s="108"/>
      <c r="U238" s="108"/>
      <c r="V238" s="108"/>
      <c r="W238" s="108"/>
      <c r="X238" s="108"/>
      <c r="Y238" s="108"/>
      <c r="Z238" s="108"/>
      <c r="AA238" s="108"/>
      <c r="AB238" s="108"/>
      <c r="AC238" s="108"/>
      <c r="AD238" s="108"/>
      <c r="AE238" s="108"/>
      <c r="AF238" s="108"/>
      <c r="AG238" s="108"/>
      <c r="AH238" s="108"/>
      <c r="AI238" s="108"/>
      <c r="AJ238" s="108"/>
      <c r="AK238" s="108"/>
      <c r="AL238" s="108"/>
      <c r="AM238" s="108"/>
      <c r="AN238" s="108"/>
      <c r="AO238" s="108"/>
      <c r="AP238" s="108"/>
      <c r="AQ238" s="108"/>
      <c r="AR238" s="108"/>
      <c r="AS238" s="108"/>
      <c r="AT238" s="108"/>
      <c r="AU238" s="108"/>
      <c r="AV238" s="108"/>
      <c r="AW238" s="108"/>
      <c r="AX238" s="108"/>
      <c r="AY238" s="108"/>
      <c r="AZ238" s="108"/>
      <c r="BA238" s="108"/>
      <c r="BB238" s="108"/>
      <c r="BC238" s="108"/>
      <c r="BD238" s="108"/>
      <c r="BE238" s="108"/>
      <c r="BF238" s="108"/>
    </row>
    <row r="239" spans="1:58" x14ac:dyDescent="0.25">
      <c r="A239" s="108"/>
      <c r="B239" s="108"/>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c r="AG239" s="108"/>
      <c r="AH239" s="108"/>
      <c r="AI239" s="108"/>
      <c r="AJ239" s="108"/>
      <c r="AK239" s="108"/>
      <c r="AL239" s="108"/>
      <c r="AM239" s="108"/>
      <c r="AN239" s="108"/>
      <c r="AO239" s="108"/>
      <c r="AP239" s="108"/>
      <c r="AQ239" s="108"/>
      <c r="AR239" s="108"/>
      <c r="AS239" s="108"/>
      <c r="AT239" s="108"/>
      <c r="AU239" s="108"/>
      <c r="AV239" s="108"/>
      <c r="AW239" s="108"/>
      <c r="AX239" s="108"/>
      <c r="AY239" s="108"/>
      <c r="AZ239" s="108"/>
      <c r="BA239" s="108"/>
      <c r="BB239" s="108"/>
      <c r="BC239" s="108"/>
      <c r="BD239" s="108"/>
      <c r="BE239" s="108"/>
      <c r="BF239" s="108"/>
    </row>
    <row r="240" spans="1:58" x14ac:dyDescent="0.25">
      <c r="A240" s="108"/>
      <c r="B240" s="108"/>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c r="AG240" s="108"/>
      <c r="AH240" s="108"/>
      <c r="AI240" s="108"/>
      <c r="AJ240" s="108"/>
      <c r="AK240" s="108"/>
      <c r="AL240" s="108"/>
      <c r="AM240" s="108"/>
      <c r="AN240" s="108"/>
      <c r="AO240" s="108"/>
      <c r="AP240" s="108"/>
      <c r="AQ240" s="108"/>
      <c r="AR240" s="108"/>
      <c r="AS240" s="108"/>
      <c r="AT240" s="108"/>
      <c r="AU240" s="108"/>
      <c r="AV240" s="108"/>
      <c r="AW240" s="108"/>
      <c r="AX240" s="108"/>
      <c r="AY240" s="108"/>
      <c r="AZ240" s="108"/>
      <c r="BA240" s="108"/>
      <c r="BB240" s="108"/>
      <c r="BC240" s="108"/>
      <c r="BD240" s="108"/>
      <c r="BE240" s="108"/>
      <c r="BF240" s="108"/>
    </row>
    <row r="241" spans="1:58" x14ac:dyDescent="0.25">
      <c r="A241" s="108"/>
      <c r="B241" s="108"/>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c r="AG241" s="108"/>
      <c r="AH241" s="108"/>
      <c r="AI241" s="108"/>
      <c r="AJ241" s="108"/>
      <c r="AK241" s="108"/>
      <c r="AL241" s="108"/>
      <c r="AM241" s="108"/>
      <c r="AN241" s="108"/>
      <c r="AO241" s="108"/>
      <c r="AP241" s="108"/>
      <c r="AQ241" s="108"/>
      <c r="AR241" s="108"/>
      <c r="AS241" s="108"/>
      <c r="AT241" s="108"/>
      <c r="AU241" s="108"/>
      <c r="AV241" s="108"/>
      <c r="AW241" s="108"/>
      <c r="AX241" s="108"/>
      <c r="AY241" s="108"/>
      <c r="AZ241" s="108"/>
      <c r="BA241" s="108"/>
      <c r="BB241" s="108"/>
      <c r="BC241" s="108"/>
      <c r="BD241" s="108"/>
      <c r="BE241" s="108"/>
      <c r="BF241" s="108"/>
    </row>
    <row r="242" spans="1:58" x14ac:dyDescent="0.25">
      <c r="A242" s="108"/>
      <c r="B242" s="108"/>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c r="AG242" s="108"/>
      <c r="AH242" s="108"/>
      <c r="AI242" s="108"/>
      <c r="AJ242" s="108"/>
      <c r="AK242" s="108"/>
      <c r="AL242" s="108"/>
      <c r="AM242" s="108"/>
      <c r="AN242" s="108"/>
      <c r="AO242" s="108"/>
      <c r="AP242" s="108"/>
      <c r="AQ242" s="108"/>
      <c r="AR242" s="108"/>
      <c r="AS242" s="108"/>
      <c r="AT242" s="108"/>
      <c r="AU242" s="108"/>
      <c r="AV242" s="108"/>
      <c r="AW242" s="108"/>
      <c r="AX242" s="108"/>
      <c r="AY242" s="108"/>
      <c r="AZ242" s="108"/>
      <c r="BA242" s="108"/>
      <c r="BB242" s="108"/>
      <c r="BC242" s="108"/>
      <c r="BD242" s="108"/>
      <c r="BE242" s="108"/>
      <c r="BF242" s="108"/>
    </row>
    <row r="243" spans="1:58" x14ac:dyDescent="0.25">
      <c r="A243" s="108"/>
      <c r="B243" s="108"/>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c r="AG243" s="108"/>
      <c r="AH243" s="108"/>
      <c r="AI243" s="108"/>
      <c r="AJ243" s="108"/>
      <c r="AK243" s="108"/>
      <c r="AL243" s="108"/>
      <c r="AM243" s="108"/>
      <c r="AN243" s="108"/>
      <c r="AO243" s="108"/>
      <c r="AP243" s="108"/>
      <c r="AQ243" s="108"/>
      <c r="AR243" s="108"/>
      <c r="AS243" s="108"/>
      <c r="AT243" s="108"/>
      <c r="AU243" s="108"/>
      <c r="AV243" s="108"/>
      <c r="AW243" s="108"/>
      <c r="AX243" s="108"/>
      <c r="AY243" s="108"/>
      <c r="AZ243" s="108"/>
      <c r="BA243" s="108"/>
      <c r="BB243" s="108"/>
      <c r="BC243" s="108"/>
      <c r="BD243" s="108"/>
      <c r="BE243" s="108"/>
      <c r="BF243" s="108"/>
    </row>
    <row r="244" spans="1:58" x14ac:dyDescent="0.25">
      <c r="A244" s="108"/>
      <c r="B244" s="108"/>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c r="AG244" s="108"/>
      <c r="AH244" s="108"/>
      <c r="AI244" s="108"/>
      <c r="AJ244" s="108"/>
      <c r="AK244" s="108"/>
      <c r="AL244" s="108"/>
      <c r="AM244" s="108"/>
      <c r="AN244" s="108"/>
      <c r="AO244" s="108"/>
      <c r="AP244" s="108"/>
      <c r="AQ244" s="108"/>
      <c r="AR244" s="108"/>
      <c r="AS244" s="108"/>
      <c r="AT244" s="108"/>
      <c r="AU244" s="108"/>
      <c r="AV244" s="108"/>
      <c r="AW244" s="108"/>
      <c r="AX244" s="108"/>
      <c r="AY244" s="108"/>
      <c r="AZ244" s="108"/>
      <c r="BA244" s="108"/>
      <c r="BB244" s="108"/>
      <c r="BC244" s="108"/>
      <c r="BD244" s="108"/>
      <c r="BE244" s="108"/>
      <c r="BF244" s="108"/>
    </row>
    <row r="245" spans="1:58" x14ac:dyDescent="0.25">
      <c r="A245" s="108"/>
      <c r="B245" s="108"/>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c r="AG245" s="108"/>
      <c r="AH245" s="108"/>
      <c r="AI245" s="108"/>
      <c r="AJ245" s="108"/>
      <c r="AK245" s="108"/>
      <c r="AL245" s="108"/>
      <c r="AM245" s="108"/>
      <c r="AN245" s="108"/>
      <c r="AO245" s="108"/>
      <c r="AP245" s="108"/>
      <c r="AQ245" s="108"/>
      <c r="AR245" s="108"/>
      <c r="AS245" s="108"/>
      <c r="AT245" s="108"/>
      <c r="AU245" s="108"/>
      <c r="AV245" s="108"/>
      <c r="AW245" s="108"/>
      <c r="AX245" s="108"/>
      <c r="AY245" s="108"/>
      <c r="AZ245" s="108"/>
      <c r="BA245" s="108"/>
      <c r="BB245" s="108"/>
      <c r="BC245" s="108"/>
      <c r="BD245" s="108"/>
      <c r="BE245" s="108"/>
      <c r="BF245" s="108"/>
    </row>
    <row r="246" spans="1:58" x14ac:dyDescent="0.25">
      <c r="A246" s="108"/>
      <c r="B246" s="108"/>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c r="AG246" s="108"/>
      <c r="AH246" s="108"/>
      <c r="AI246" s="108"/>
      <c r="AJ246" s="108"/>
      <c r="AK246" s="108"/>
      <c r="AL246" s="108"/>
      <c r="AM246" s="108"/>
      <c r="AN246" s="108"/>
      <c r="AO246" s="108"/>
      <c r="AP246" s="108"/>
      <c r="AQ246" s="108"/>
      <c r="AR246" s="108"/>
      <c r="AS246" s="108"/>
      <c r="AT246" s="108"/>
      <c r="AU246" s="108"/>
      <c r="AV246" s="108"/>
      <c r="AW246" s="108"/>
      <c r="AX246" s="108"/>
      <c r="AY246" s="108"/>
      <c r="AZ246" s="108"/>
      <c r="BA246" s="108"/>
      <c r="BB246" s="108"/>
      <c r="BC246" s="108"/>
      <c r="BD246" s="108"/>
      <c r="BE246" s="108"/>
      <c r="BF246" s="108"/>
    </row>
    <row r="247" spans="1:58" x14ac:dyDescent="0.25">
      <c r="A247" s="108"/>
      <c r="B247" s="108"/>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8"/>
      <c r="AY247" s="108"/>
      <c r="AZ247" s="108"/>
      <c r="BA247" s="108"/>
      <c r="BB247" s="108"/>
      <c r="BC247" s="108"/>
      <c r="BD247" s="108"/>
      <c r="BE247" s="108"/>
      <c r="BF247" s="108"/>
    </row>
    <row r="248" spans="1:58" x14ac:dyDescent="0.25">
      <c r="A248" s="108"/>
      <c r="B248" s="108"/>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08"/>
      <c r="AY248" s="108"/>
      <c r="AZ248" s="108"/>
      <c r="BA248" s="108"/>
      <c r="BB248" s="108"/>
      <c r="BC248" s="108"/>
      <c r="BD248" s="108"/>
      <c r="BE248" s="108"/>
      <c r="BF248" s="108"/>
    </row>
    <row r="249" spans="1:58" x14ac:dyDescent="0.25">
      <c r="A249" s="108"/>
      <c r="B249" s="108"/>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08"/>
      <c r="AY249" s="108"/>
      <c r="AZ249" s="108"/>
      <c r="BA249" s="108"/>
      <c r="BB249" s="108"/>
      <c r="BC249" s="108"/>
      <c r="BD249" s="108"/>
      <c r="BE249" s="108"/>
      <c r="BF249" s="108"/>
    </row>
    <row r="250" spans="1:58" x14ac:dyDescent="0.25">
      <c r="A250" s="108"/>
      <c r="B250" s="108"/>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c r="AG250" s="108"/>
      <c r="AH250" s="108"/>
      <c r="AI250" s="108"/>
      <c r="AJ250" s="108"/>
      <c r="AK250" s="108"/>
      <c r="AL250" s="108"/>
      <c r="AM250" s="108"/>
      <c r="AN250" s="108"/>
      <c r="AO250" s="108"/>
      <c r="AP250" s="108"/>
      <c r="AQ250" s="108"/>
      <c r="AR250" s="108"/>
      <c r="AS250" s="108"/>
      <c r="AT250" s="108"/>
      <c r="AU250" s="108"/>
      <c r="AV250" s="108"/>
      <c r="AW250" s="108"/>
      <c r="AX250" s="108"/>
      <c r="AY250" s="108"/>
      <c r="AZ250" s="108"/>
      <c r="BA250" s="108"/>
      <c r="BB250" s="108"/>
      <c r="BC250" s="108"/>
      <c r="BD250" s="108"/>
      <c r="BE250" s="108"/>
      <c r="BF250" s="108"/>
    </row>
    <row r="251" spans="1:58" x14ac:dyDescent="0.25">
      <c r="A251" s="108"/>
      <c r="B251" s="108"/>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8"/>
      <c r="AL251" s="108"/>
      <c r="AM251" s="108"/>
      <c r="AN251" s="108"/>
      <c r="AO251" s="108"/>
      <c r="AP251" s="108"/>
      <c r="AQ251" s="108"/>
      <c r="AR251" s="108"/>
      <c r="AS251" s="108"/>
      <c r="AT251" s="108"/>
      <c r="AU251" s="108"/>
      <c r="AV251" s="108"/>
      <c r="AW251" s="108"/>
      <c r="AX251" s="108"/>
      <c r="AY251" s="108"/>
      <c r="AZ251" s="108"/>
      <c r="BA251" s="108"/>
      <c r="BB251" s="108"/>
      <c r="BC251" s="108"/>
      <c r="BD251" s="108"/>
      <c r="BE251" s="108"/>
      <c r="BF251" s="108"/>
    </row>
    <row r="252" spans="1:58" x14ac:dyDescent="0.25">
      <c r="A252" s="108"/>
      <c r="B252" s="108"/>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c r="AG252" s="108"/>
      <c r="AH252" s="108"/>
      <c r="AI252" s="108"/>
      <c r="AJ252" s="108"/>
      <c r="AK252" s="108"/>
      <c r="AL252" s="108"/>
      <c r="AM252" s="108"/>
      <c r="AN252" s="108"/>
      <c r="AO252" s="108"/>
      <c r="AP252" s="108"/>
      <c r="AQ252" s="108"/>
      <c r="AR252" s="108"/>
      <c r="AS252" s="108"/>
      <c r="AT252" s="108"/>
      <c r="AU252" s="108"/>
      <c r="AV252" s="108"/>
      <c r="AW252" s="108"/>
      <c r="AX252" s="108"/>
      <c r="AY252" s="108"/>
      <c r="AZ252" s="108"/>
      <c r="BA252" s="108"/>
      <c r="BB252" s="108"/>
      <c r="BC252" s="108"/>
      <c r="BD252" s="108"/>
      <c r="BE252" s="108"/>
      <c r="BF252" s="108"/>
    </row>
    <row r="253" spans="1:58" x14ac:dyDescent="0.25">
      <c r="A253" s="108"/>
      <c r="B253" s="108"/>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c r="AG253" s="108"/>
      <c r="AH253" s="108"/>
      <c r="AI253" s="108"/>
      <c r="AJ253" s="108"/>
      <c r="AK253" s="108"/>
      <c r="AL253" s="108"/>
      <c r="AM253" s="108"/>
      <c r="AN253" s="108"/>
      <c r="AO253" s="108"/>
      <c r="AP253" s="108"/>
      <c r="AQ253" s="108"/>
      <c r="AR253" s="108"/>
      <c r="AS253" s="108"/>
      <c r="AT253" s="108"/>
      <c r="AU253" s="108"/>
      <c r="AV253" s="108"/>
      <c r="AW253" s="108"/>
      <c r="AX253" s="108"/>
      <c r="AY253" s="108"/>
      <c r="AZ253" s="108"/>
      <c r="BA253" s="108"/>
      <c r="BB253" s="108"/>
      <c r="BC253" s="108"/>
      <c r="BD253" s="108"/>
      <c r="BE253" s="108"/>
      <c r="BF253" s="108"/>
    </row>
    <row r="254" spans="1:58" x14ac:dyDescent="0.25">
      <c r="A254" s="108"/>
      <c r="B254" s="108"/>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108"/>
      <c r="AH254" s="108"/>
      <c r="AI254" s="108"/>
      <c r="AJ254" s="108"/>
      <c r="AK254" s="108"/>
      <c r="AL254" s="108"/>
      <c r="AM254" s="108"/>
      <c r="AN254" s="108"/>
      <c r="AO254" s="108"/>
      <c r="AP254" s="108"/>
      <c r="AQ254" s="108"/>
      <c r="AR254" s="108"/>
      <c r="AS254" s="108"/>
      <c r="AT254" s="108"/>
      <c r="AU254" s="108"/>
      <c r="AV254" s="108"/>
      <c r="AW254" s="108"/>
      <c r="AX254" s="108"/>
      <c r="AY254" s="108"/>
      <c r="AZ254" s="108"/>
      <c r="BA254" s="108"/>
      <c r="BB254" s="108"/>
      <c r="BC254" s="108"/>
      <c r="BD254" s="108"/>
      <c r="BE254" s="108"/>
      <c r="BF254" s="108"/>
    </row>
    <row r="255" spans="1:58" x14ac:dyDescent="0.25">
      <c r="A255" s="108"/>
      <c r="B255" s="108"/>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c r="AG255" s="108"/>
      <c r="AH255" s="108"/>
      <c r="AI255" s="108"/>
      <c r="AJ255" s="108"/>
      <c r="AK255" s="108"/>
      <c r="AL255" s="108"/>
      <c r="AM255" s="108"/>
      <c r="AN255" s="108"/>
      <c r="AO255" s="108"/>
      <c r="AP255" s="108"/>
      <c r="AQ255" s="108"/>
      <c r="AR255" s="108"/>
      <c r="AS255" s="108"/>
      <c r="AT255" s="108"/>
      <c r="AU255" s="108"/>
      <c r="AV255" s="108"/>
      <c r="AW255" s="108"/>
      <c r="AX255" s="108"/>
      <c r="AY255" s="108"/>
      <c r="AZ255" s="108"/>
      <c r="BA255" s="108"/>
      <c r="BB255" s="108"/>
      <c r="BC255" s="108"/>
      <c r="BD255" s="108"/>
      <c r="BE255" s="108"/>
      <c r="BF255" s="108"/>
    </row>
    <row r="256" spans="1:58" x14ac:dyDescent="0.25">
      <c r="A256" s="108"/>
      <c r="B256" s="108"/>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c r="AG256" s="108"/>
      <c r="AH256" s="108"/>
      <c r="AI256" s="108"/>
      <c r="AJ256" s="108"/>
      <c r="AK256" s="108"/>
      <c r="AL256" s="108"/>
      <c r="AM256" s="108"/>
      <c r="AN256" s="108"/>
      <c r="AO256" s="108"/>
      <c r="AP256" s="108"/>
      <c r="AQ256" s="108"/>
      <c r="AR256" s="108"/>
      <c r="AS256" s="108"/>
      <c r="AT256" s="108"/>
      <c r="AU256" s="108"/>
      <c r="AV256" s="108"/>
      <c r="AW256" s="108"/>
      <c r="AX256" s="108"/>
      <c r="AY256" s="108"/>
      <c r="AZ256" s="108"/>
      <c r="BA256" s="108"/>
      <c r="BB256" s="108"/>
      <c r="BC256" s="108"/>
      <c r="BD256" s="108"/>
      <c r="BE256" s="108"/>
      <c r="BF256" s="108"/>
    </row>
    <row r="257" spans="1:58" x14ac:dyDescent="0.25">
      <c r="A257" s="108"/>
      <c r="B257" s="108"/>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c r="AG257" s="108"/>
      <c r="AH257" s="108"/>
      <c r="AI257" s="108"/>
      <c r="AJ257" s="108"/>
      <c r="AK257" s="108"/>
      <c r="AL257" s="108"/>
      <c r="AM257" s="108"/>
      <c r="AN257" s="108"/>
      <c r="AO257" s="108"/>
      <c r="AP257" s="108"/>
      <c r="AQ257" s="108"/>
      <c r="AR257" s="108"/>
      <c r="AS257" s="108"/>
      <c r="AT257" s="108"/>
      <c r="AU257" s="108"/>
      <c r="AV257" s="108"/>
      <c r="AW257" s="108"/>
      <c r="AX257" s="108"/>
      <c r="AY257" s="108"/>
      <c r="AZ257" s="108"/>
      <c r="BA257" s="108"/>
      <c r="BB257" s="108"/>
      <c r="BC257" s="108"/>
      <c r="BD257" s="108"/>
      <c r="BE257" s="108"/>
      <c r="BF257" s="108"/>
    </row>
    <row r="258" spans="1:58" x14ac:dyDescent="0.25">
      <c r="A258" s="108"/>
      <c r="B258" s="108"/>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c r="AG258" s="108"/>
      <c r="AH258" s="108"/>
      <c r="AI258" s="108"/>
      <c r="AJ258" s="108"/>
      <c r="AK258" s="108"/>
      <c r="AL258" s="108"/>
      <c r="AM258" s="108"/>
      <c r="AN258" s="108"/>
      <c r="AO258" s="108"/>
      <c r="AP258" s="108"/>
      <c r="AQ258" s="108"/>
      <c r="AR258" s="108"/>
      <c r="AS258" s="108"/>
      <c r="AT258" s="108"/>
      <c r="AU258" s="108"/>
      <c r="AV258" s="108"/>
      <c r="AW258" s="108"/>
      <c r="AX258" s="108"/>
      <c r="AY258" s="108"/>
      <c r="AZ258" s="108"/>
      <c r="BA258" s="108"/>
      <c r="BB258" s="108"/>
      <c r="BC258" s="108"/>
      <c r="BD258" s="108"/>
      <c r="BE258" s="108"/>
      <c r="BF258" s="108"/>
    </row>
    <row r="259" spans="1:58" x14ac:dyDescent="0.25">
      <c r="A259" s="108"/>
      <c r="B259" s="108"/>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c r="AG259" s="108"/>
      <c r="AH259" s="108"/>
      <c r="AI259" s="108"/>
      <c r="AJ259" s="108"/>
      <c r="AK259" s="108"/>
      <c r="AL259" s="108"/>
      <c r="AM259" s="108"/>
      <c r="AN259" s="108"/>
      <c r="AO259" s="108"/>
      <c r="AP259" s="108"/>
      <c r="AQ259" s="108"/>
      <c r="AR259" s="108"/>
      <c r="AS259" s="108"/>
      <c r="AT259" s="108"/>
      <c r="AU259" s="108"/>
      <c r="AV259" s="108"/>
      <c r="AW259" s="108"/>
      <c r="AX259" s="108"/>
      <c r="AY259" s="108"/>
      <c r="AZ259" s="108"/>
      <c r="BA259" s="108"/>
      <c r="BB259" s="108"/>
      <c r="BC259" s="108"/>
      <c r="BD259" s="108"/>
      <c r="BE259" s="108"/>
      <c r="BF259" s="108"/>
    </row>
    <row r="260" spans="1:58" x14ac:dyDescent="0.25">
      <c r="A260" s="108"/>
      <c r="B260" s="108"/>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108"/>
      <c r="AH260" s="108"/>
      <c r="AI260" s="108"/>
      <c r="AJ260" s="108"/>
      <c r="AK260" s="108"/>
      <c r="AL260" s="108"/>
      <c r="AM260" s="108"/>
      <c r="AN260" s="108"/>
      <c r="AO260" s="108"/>
      <c r="AP260" s="108"/>
      <c r="AQ260" s="108"/>
      <c r="AR260" s="108"/>
      <c r="AS260" s="108"/>
      <c r="AT260" s="108"/>
      <c r="AU260" s="108"/>
      <c r="AV260" s="108"/>
      <c r="AW260" s="108"/>
      <c r="AX260" s="108"/>
      <c r="AY260" s="108"/>
      <c r="AZ260" s="108"/>
      <c r="BA260" s="108"/>
      <c r="BB260" s="108"/>
      <c r="BC260" s="108"/>
      <c r="BD260" s="108"/>
      <c r="BE260" s="108"/>
      <c r="BF260" s="108"/>
    </row>
    <row r="261" spans="1:58" x14ac:dyDescent="0.25">
      <c r="A261" s="108"/>
      <c r="B261" s="108"/>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c r="AG261" s="108"/>
      <c r="AH261" s="108"/>
      <c r="AI261" s="108"/>
      <c r="AJ261" s="108"/>
      <c r="AK261" s="108"/>
      <c r="AL261" s="108"/>
      <c r="AM261" s="108"/>
      <c r="AN261" s="108"/>
      <c r="AO261" s="108"/>
      <c r="AP261" s="108"/>
      <c r="AQ261" s="108"/>
      <c r="AR261" s="108"/>
      <c r="AS261" s="108"/>
      <c r="AT261" s="108"/>
      <c r="AU261" s="108"/>
      <c r="AV261" s="108"/>
      <c r="AW261" s="108"/>
      <c r="AX261" s="108"/>
      <c r="AY261" s="108"/>
      <c r="AZ261" s="108"/>
      <c r="BA261" s="108"/>
      <c r="BB261" s="108"/>
      <c r="BC261" s="108"/>
      <c r="BD261" s="108"/>
      <c r="BE261" s="108"/>
      <c r="BF261" s="108"/>
    </row>
    <row r="262" spans="1:58" x14ac:dyDescent="0.25">
      <c r="A262" s="108"/>
      <c r="B262" s="108"/>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c r="AG262" s="108"/>
      <c r="AH262" s="108"/>
      <c r="AI262" s="108"/>
      <c r="AJ262" s="108"/>
      <c r="AK262" s="108"/>
      <c r="AL262" s="108"/>
      <c r="AM262" s="108"/>
      <c r="AN262" s="108"/>
      <c r="AO262" s="108"/>
      <c r="AP262" s="108"/>
      <c r="AQ262" s="108"/>
      <c r="AR262" s="108"/>
      <c r="AS262" s="108"/>
      <c r="AT262" s="108"/>
      <c r="AU262" s="108"/>
      <c r="AV262" s="108"/>
      <c r="AW262" s="108"/>
      <c r="AX262" s="108"/>
      <c r="AY262" s="108"/>
      <c r="AZ262" s="108"/>
      <c r="BA262" s="108"/>
      <c r="BB262" s="108"/>
      <c r="BC262" s="108"/>
      <c r="BD262" s="108"/>
      <c r="BE262" s="108"/>
      <c r="BF262" s="108"/>
    </row>
    <row r="263" spans="1:58" x14ac:dyDescent="0.25">
      <c r="A263" s="108"/>
      <c r="B263" s="108"/>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c r="AG263" s="108"/>
      <c r="AH263" s="108"/>
      <c r="AI263" s="108"/>
      <c r="AJ263" s="108"/>
      <c r="AK263" s="108"/>
      <c r="AL263" s="108"/>
      <c r="AM263" s="108"/>
      <c r="AN263" s="108"/>
      <c r="AO263" s="108"/>
      <c r="AP263" s="108"/>
      <c r="AQ263" s="108"/>
      <c r="AR263" s="108"/>
      <c r="AS263" s="108"/>
      <c r="AT263" s="108"/>
      <c r="AU263" s="108"/>
      <c r="AV263" s="108"/>
      <c r="AW263" s="108"/>
      <c r="AX263" s="108"/>
      <c r="AY263" s="108"/>
      <c r="AZ263" s="108"/>
      <c r="BA263" s="108"/>
      <c r="BB263" s="108"/>
      <c r="BC263" s="108"/>
      <c r="BD263" s="108"/>
      <c r="BE263" s="108"/>
      <c r="BF263" s="108"/>
    </row>
    <row r="264" spans="1:58" x14ac:dyDescent="0.25">
      <c r="A264" s="108"/>
      <c r="B264" s="108"/>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c r="AG264" s="108"/>
      <c r="AH264" s="108"/>
      <c r="AI264" s="108"/>
      <c r="AJ264" s="108"/>
      <c r="AK264" s="108"/>
      <c r="AL264" s="108"/>
      <c r="AM264" s="108"/>
      <c r="AN264" s="108"/>
      <c r="AO264" s="108"/>
      <c r="AP264" s="108"/>
      <c r="AQ264" s="108"/>
      <c r="AR264" s="108"/>
      <c r="AS264" s="108"/>
      <c r="AT264" s="108"/>
      <c r="AU264" s="108"/>
      <c r="AV264" s="108"/>
      <c r="AW264" s="108"/>
      <c r="AX264" s="108"/>
      <c r="AY264" s="108"/>
      <c r="AZ264" s="108"/>
      <c r="BA264" s="108"/>
      <c r="BB264" s="108"/>
      <c r="BC264" s="108"/>
      <c r="BD264" s="108"/>
      <c r="BE264" s="108"/>
      <c r="BF264" s="108"/>
    </row>
    <row r="265" spans="1:58" x14ac:dyDescent="0.25">
      <c r="A265" s="108"/>
      <c r="B265" s="108"/>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c r="AG265" s="108"/>
      <c r="AH265" s="108"/>
      <c r="AI265" s="108"/>
      <c r="AJ265" s="108"/>
      <c r="AK265" s="108"/>
      <c r="AL265" s="108"/>
      <c r="AM265" s="108"/>
      <c r="AN265" s="108"/>
      <c r="AO265" s="108"/>
      <c r="AP265" s="108"/>
      <c r="AQ265" s="108"/>
      <c r="AR265" s="108"/>
      <c r="AS265" s="108"/>
      <c r="AT265" s="108"/>
      <c r="AU265" s="108"/>
      <c r="AV265" s="108"/>
      <c r="AW265" s="108"/>
      <c r="AX265" s="108"/>
      <c r="AY265" s="108"/>
      <c r="AZ265" s="108"/>
      <c r="BA265" s="108"/>
      <c r="BB265" s="108"/>
      <c r="BC265" s="108"/>
      <c r="BD265" s="108"/>
      <c r="BE265" s="108"/>
      <c r="BF265" s="108"/>
    </row>
    <row r="266" spans="1:58" x14ac:dyDescent="0.25">
      <c r="A266" s="108"/>
      <c r="B266" s="108"/>
      <c r="C266" s="108"/>
      <c r="D266" s="108"/>
      <c r="E266" s="108"/>
      <c r="F266" s="108"/>
      <c r="G266" s="108"/>
      <c r="H266" s="108"/>
      <c r="I266" s="108"/>
      <c r="J266" s="108"/>
      <c r="K266" s="108"/>
      <c r="L266" s="108"/>
      <c r="M266" s="108"/>
      <c r="N266" s="108"/>
      <c r="O266" s="108"/>
      <c r="P266" s="108"/>
      <c r="Q266" s="108"/>
      <c r="R266" s="108"/>
      <c r="S266" s="108"/>
      <c r="T266" s="108"/>
      <c r="U266" s="108"/>
      <c r="V266" s="108"/>
      <c r="W266" s="108"/>
      <c r="X266" s="108"/>
      <c r="Y266" s="108"/>
      <c r="Z266" s="108"/>
      <c r="AA266" s="108"/>
      <c r="AB266" s="108"/>
      <c r="AC266" s="108"/>
      <c r="AD266" s="108"/>
      <c r="AE266" s="108"/>
      <c r="AF266" s="108"/>
      <c r="AG266" s="108"/>
      <c r="AH266" s="108"/>
      <c r="AI266" s="108"/>
      <c r="AJ266" s="108"/>
      <c r="AK266" s="108"/>
      <c r="AL266" s="108"/>
      <c r="AM266" s="108"/>
      <c r="AN266" s="108"/>
      <c r="AO266" s="108"/>
      <c r="AP266" s="108"/>
      <c r="AQ266" s="108"/>
      <c r="AR266" s="108"/>
      <c r="AS266" s="108"/>
      <c r="AT266" s="108"/>
      <c r="AU266" s="108"/>
      <c r="AV266" s="108"/>
      <c r="AW266" s="108"/>
      <c r="AX266" s="108"/>
      <c r="AY266" s="108"/>
      <c r="AZ266" s="108"/>
      <c r="BA266" s="108"/>
      <c r="BB266" s="108"/>
      <c r="BC266" s="108"/>
      <c r="BD266" s="108"/>
      <c r="BE266" s="108"/>
      <c r="BF266" s="108"/>
    </row>
    <row r="267" spans="1:58" x14ac:dyDescent="0.25">
      <c r="A267" s="108"/>
      <c r="B267" s="108"/>
      <c r="C267" s="108"/>
      <c r="D267" s="108"/>
      <c r="E267" s="108"/>
      <c r="F267" s="108"/>
      <c r="G267" s="108"/>
      <c r="H267" s="108"/>
      <c r="I267" s="108"/>
      <c r="J267" s="108"/>
      <c r="K267" s="108"/>
      <c r="L267" s="108"/>
      <c r="M267" s="108"/>
      <c r="N267" s="108"/>
      <c r="O267" s="108"/>
      <c r="P267" s="108"/>
      <c r="Q267" s="108"/>
      <c r="R267" s="108"/>
      <c r="S267" s="108"/>
      <c r="T267" s="108"/>
      <c r="U267" s="108"/>
      <c r="V267" s="108"/>
      <c r="W267" s="108"/>
      <c r="X267" s="108"/>
      <c r="Y267" s="108"/>
      <c r="Z267" s="108"/>
      <c r="AA267" s="108"/>
      <c r="AB267" s="108"/>
      <c r="AC267" s="108"/>
      <c r="AD267" s="108"/>
      <c r="AE267" s="108"/>
      <c r="AF267" s="108"/>
      <c r="AG267" s="108"/>
      <c r="AH267" s="108"/>
      <c r="AI267" s="108"/>
      <c r="AJ267" s="108"/>
      <c r="AK267" s="108"/>
      <c r="AL267" s="108"/>
      <c r="AM267" s="108"/>
      <c r="AN267" s="108"/>
      <c r="AO267" s="108"/>
      <c r="AP267" s="108"/>
      <c r="AQ267" s="108"/>
      <c r="AR267" s="108"/>
      <c r="AS267" s="108"/>
      <c r="AT267" s="108"/>
      <c r="AU267" s="108"/>
      <c r="AV267" s="108"/>
      <c r="AW267" s="108"/>
      <c r="AX267" s="108"/>
      <c r="AY267" s="108"/>
      <c r="AZ267" s="108"/>
      <c r="BA267" s="108"/>
      <c r="BB267" s="108"/>
      <c r="BC267" s="108"/>
      <c r="BD267" s="108"/>
      <c r="BE267" s="108"/>
      <c r="BF267" s="108"/>
    </row>
    <row r="268" spans="1:58" x14ac:dyDescent="0.25">
      <c r="A268" s="108"/>
      <c r="B268" s="108"/>
      <c r="C268" s="108"/>
      <c r="D268" s="108"/>
      <c r="E268" s="108"/>
      <c r="F268" s="108"/>
      <c r="G268" s="108"/>
      <c r="H268" s="108"/>
      <c r="I268" s="108"/>
      <c r="J268" s="108"/>
      <c r="K268" s="108"/>
      <c r="L268" s="108"/>
      <c r="M268" s="108"/>
      <c r="N268" s="108"/>
      <c r="O268" s="108"/>
      <c r="P268" s="108"/>
      <c r="Q268" s="108"/>
      <c r="R268" s="108"/>
      <c r="S268" s="108"/>
      <c r="T268" s="108"/>
      <c r="U268" s="108"/>
      <c r="V268" s="108"/>
      <c r="W268" s="108"/>
      <c r="X268" s="108"/>
      <c r="Y268" s="108"/>
      <c r="Z268" s="108"/>
      <c r="AA268" s="108"/>
      <c r="AB268" s="108"/>
      <c r="AC268" s="108"/>
      <c r="AD268" s="108"/>
      <c r="AE268" s="108"/>
      <c r="AF268" s="108"/>
      <c r="AG268" s="108"/>
      <c r="AH268" s="108"/>
      <c r="AI268" s="108"/>
      <c r="AJ268" s="108"/>
      <c r="AK268" s="108"/>
      <c r="AL268" s="108"/>
      <c r="AM268" s="108"/>
      <c r="AN268" s="108"/>
      <c r="AO268" s="108"/>
      <c r="AP268" s="108"/>
      <c r="AQ268" s="108"/>
      <c r="AR268" s="108"/>
      <c r="AS268" s="108"/>
      <c r="AT268" s="108"/>
      <c r="AU268" s="108"/>
      <c r="AV268" s="108"/>
      <c r="AW268" s="108"/>
      <c r="AX268" s="108"/>
      <c r="AY268" s="108"/>
      <c r="AZ268" s="108"/>
      <c r="BA268" s="108"/>
      <c r="BB268" s="108"/>
      <c r="BC268" s="108"/>
      <c r="BD268" s="108"/>
      <c r="BE268" s="108"/>
      <c r="BF268" s="108"/>
    </row>
    <row r="269" spans="1:58" x14ac:dyDescent="0.25">
      <c r="A269" s="108"/>
      <c r="B269" s="108"/>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c r="AA269" s="108"/>
      <c r="AB269" s="108"/>
      <c r="AC269" s="108"/>
      <c r="AD269" s="108"/>
      <c r="AE269" s="108"/>
      <c r="AF269" s="108"/>
      <c r="AG269" s="108"/>
      <c r="AH269" s="108"/>
      <c r="AI269" s="108"/>
      <c r="AJ269" s="108"/>
      <c r="AK269" s="108"/>
      <c r="AL269" s="108"/>
      <c r="AM269" s="108"/>
      <c r="AN269" s="108"/>
      <c r="AO269" s="108"/>
      <c r="AP269" s="108"/>
      <c r="AQ269" s="108"/>
      <c r="AR269" s="108"/>
      <c r="AS269" s="108"/>
      <c r="AT269" s="108"/>
      <c r="AU269" s="108"/>
      <c r="AV269" s="108"/>
      <c r="AW269" s="108"/>
      <c r="AX269" s="108"/>
      <c r="AY269" s="108"/>
      <c r="AZ269" s="108"/>
      <c r="BA269" s="108"/>
      <c r="BB269" s="108"/>
      <c r="BC269" s="108"/>
      <c r="BD269" s="108"/>
      <c r="BE269" s="108"/>
      <c r="BF269" s="108"/>
    </row>
    <row r="270" spans="1:58" x14ac:dyDescent="0.25">
      <c r="A270" s="108"/>
      <c r="B270" s="108"/>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c r="AG270" s="108"/>
      <c r="AH270" s="108"/>
      <c r="AI270" s="108"/>
      <c r="AJ270" s="108"/>
      <c r="AK270" s="108"/>
      <c r="AL270" s="108"/>
      <c r="AM270" s="108"/>
      <c r="AN270" s="108"/>
      <c r="AO270" s="108"/>
      <c r="AP270" s="108"/>
      <c r="AQ270" s="108"/>
      <c r="AR270" s="108"/>
      <c r="AS270" s="108"/>
      <c r="AT270" s="108"/>
      <c r="AU270" s="108"/>
      <c r="AV270" s="108"/>
      <c r="AW270" s="108"/>
      <c r="AX270" s="108"/>
      <c r="AY270" s="108"/>
      <c r="AZ270" s="108"/>
      <c r="BA270" s="108"/>
      <c r="BB270" s="108"/>
      <c r="BC270" s="108"/>
      <c r="BD270" s="108"/>
      <c r="BE270" s="108"/>
      <c r="BF270" s="108"/>
    </row>
    <row r="271" spans="1:58" x14ac:dyDescent="0.25">
      <c r="A271" s="108"/>
      <c r="B271" s="108"/>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c r="AG271" s="108"/>
      <c r="AH271" s="108"/>
      <c r="AI271" s="108"/>
      <c r="AJ271" s="108"/>
      <c r="AK271" s="108"/>
      <c r="AL271" s="108"/>
      <c r="AM271" s="108"/>
      <c r="AN271" s="108"/>
      <c r="AO271" s="108"/>
      <c r="AP271" s="108"/>
      <c r="AQ271" s="108"/>
      <c r="AR271" s="108"/>
      <c r="AS271" s="108"/>
      <c r="AT271" s="108"/>
      <c r="AU271" s="108"/>
      <c r="AV271" s="108"/>
      <c r="AW271" s="108"/>
      <c r="AX271" s="108"/>
      <c r="AY271" s="108"/>
      <c r="AZ271" s="108"/>
      <c r="BA271" s="108"/>
      <c r="BB271" s="108"/>
      <c r="BC271" s="108"/>
      <c r="BD271" s="108"/>
      <c r="BE271" s="108"/>
      <c r="BF271" s="108"/>
    </row>
    <row r="272" spans="1:58" x14ac:dyDescent="0.25">
      <c r="A272" s="108"/>
      <c r="B272" s="108"/>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c r="AG272" s="108"/>
      <c r="AH272" s="108"/>
      <c r="AI272" s="108"/>
      <c r="AJ272" s="108"/>
      <c r="AK272" s="108"/>
      <c r="AL272" s="108"/>
      <c r="AM272" s="108"/>
      <c r="AN272" s="108"/>
      <c r="AO272" s="108"/>
      <c r="AP272" s="108"/>
      <c r="AQ272" s="108"/>
      <c r="AR272" s="108"/>
      <c r="AS272" s="108"/>
      <c r="AT272" s="108"/>
      <c r="AU272" s="108"/>
      <c r="AV272" s="108"/>
      <c r="AW272" s="108"/>
      <c r="AX272" s="108"/>
      <c r="AY272" s="108"/>
      <c r="AZ272" s="108"/>
      <c r="BA272" s="108"/>
      <c r="BB272" s="108"/>
      <c r="BC272" s="108"/>
      <c r="BD272" s="108"/>
      <c r="BE272" s="108"/>
      <c r="BF272" s="108"/>
    </row>
    <row r="273" spans="1:58" x14ac:dyDescent="0.25">
      <c r="A273" s="108"/>
      <c r="B273" s="108"/>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c r="AG273" s="108"/>
      <c r="AH273" s="108"/>
      <c r="AI273" s="108"/>
      <c r="AJ273" s="108"/>
      <c r="AK273" s="108"/>
      <c r="AL273" s="108"/>
      <c r="AM273" s="108"/>
      <c r="AN273" s="108"/>
      <c r="AO273" s="108"/>
      <c r="AP273" s="108"/>
      <c r="AQ273" s="108"/>
      <c r="AR273" s="108"/>
      <c r="AS273" s="108"/>
      <c r="AT273" s="108"/>
      <c r="AU273" s="108"/>
      <c r="AV273" s="108"/>
      <c r="AW273" s="108"/>
      <c r="AX273" s="108"/>
      <c r="AY273" s="108"/>
      <c r="AZ273" s="108"/>
      <c r="BA273" s="108"/>
      <c r="BB273" s="108"/>
      <c r="BC273" s="108"/>
      <c r="BD273" s="108"/>
      <c r="BE273" s="108"/>
      <c r="BF273" s="108"/>
    </row>
    <row r="274" spans="1:58" x14ac:dyDescent="0.25">
      <c r="A274" s="108"/>
      <c r="B274" s="108"/>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c r="AG274" s="108"/>
      <c r="AH274" s="108"/>
      <c r="AI274" s="108"/>
      <c r="AJ274" s="108"/>
      <c r="AK274" s="108"/>
      <c r="AL274" s="108"/>
      <c r="AM274" s="108"/>
      <c r="AN274" s="108"/>
      <c r="AO274" s="108"/>
      <c r="AP274" s="108"/>
      <c r="AQ274" s="108"/>
      <c r="AR274" s="108"/>
      <c r="AS274" s="108"/>
      <c r="AT274" s="108"/>
      <c r="AU274" s="108"/>
      <c r="AV274" s="108"/>
      <c r="AW274" s="108"/>
      <c r="AX274" s="108"/>
      <c r="AY274" s="108"/>
      <c r="AZ274" s="108"/>
      <c r="BA274" s="108"/>
      <c r="BB274" s="108"/>
      <c r="BC274" s="108"/>
      <c r="BD274" s="108"/>
      <c r="BE274" s="108"/>
      <c r="BF274" s="108"/>
    </row>
    <row r="275" spans="1:58" x14ac:dyDescent="0.25">
      <c r="A275" s="108"/>
      <c r="B275" s="108"/>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c r="AG275" s="108"/>
      <c r="AH275" s="108"/>
      <c r="AI275" s="108"/>
      <c r="AJ275" s="108"/>
      <c r="AK275" s="108"/>
      <c r="AL275" s="108"/>
      <c r="AM275" s="108"/>
      <c r="AN275" s="108"/>
      <c r="AO275" s="108"/>
      <c r="AP275" s="108"/>
      <c r="AQ275" s="108"/>
      <c r="AR275" s="108"/>
      <c r="AS275" s="108"/>
      <c r="AT275" s="108"/>
      <c r="AU275" s="108"/>
      <c r="AV275" s="108"/>
      <c r="AW275" s="108"/>
      <c r="AX275" s="108"/>
      <c r="AY275" s="108"/>
      <c r="AZ275" s="108"/>
      <c r="BA275" s="108"/>
      <c r="BB275" s="108"/>
      <c r="BC275" s="108"/>
      <c r="BD275" s="108"/>
      <c r="BE275" s="108"/>
      <c r="BF275" s="108"/>
    </row>
    <row r="276" spans="1:58" x14ac:dyDescent="0.25">
      <c r="A276" s="108"/>
      <c r="B276" s="108"/>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c r="AG276" s="108"/>
      <c r="AH276" s="108"/>
      <c r="AI276" s="108"/>
      <c r="AJ276" s="108"/>
      <c r="AK276" s="108"/>
      <c r="AL276" s="108"/>
      <c r="AM276" s="108"/>
      <c r="AN276" s="108"/>
      <c r="AO276" s="108"/>
      <c r="AP276" s="108"/>
      <c r="AQ276" s="108"/>
      <c r="AR276" s="108"/>
      <c r="AS276" s="108"/>
      <c r="AT276" s="108"/>
      <c r="AU276" s="108"/>
      <c r="AV276" s="108"/>
      <c r="AW276" s="108"/>
      <c r="AX276" s="108"/>
      <c r="AY276" s="108"/>
      <c r="AZ276" s="108"/>
      <c r="BA276" s="108"/>
      <c r="BB276" s="108"/>
      <c r="BC276" s="108"/>
      <c r="BD276" s="108"/>
      <c r="BE276" s="108"/>
      <c r="BF276" s="108"/>
    </row>
    <row r="277" spans="1:58" x14ac:dyDescent="0.25">
      <c r="A277" s="108"/>
      <c r="B277" s="108"/>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c r="AG277" s="108"/>
      <c r="AH277" s="108"/>
      <c r="AI277" s="108"/>
      <c r="AJ277" s="108"/>
      <c r="AK277" s="108"/>
      <c r="AL277" s="108"/>
      <c r="AM277" s="108"/>
      <c r="AN277" s="108"/>
      <c r="AO277" s="108"/>
      <c r="AP277" s="108"/>
      <c r="AQ277" s="108"/>
      <c r="AR277" s="108"/>
      <c r="AS277" s="108"/>
      <c r="AT277" s="108"/>
      <c r="AU277" s="108"/>
      <c r="AV277" s="108"/>
      <c r="AW277" s="108"/>
      <c r="AX277" s="108"/>
      <c r="AY277" s="108"/>
      <c r="AZ277" s="108"/>
      <c r="BA277" s="108"/>
      <c r="BB277" s="108"/>
      <c r="BC277" s="108"/>
      <c r="BD277" s="108"/>
      <c r="BE277" s="108"/>
      <c r="BF277" s="108"/>
    </row>
    <row r="278" spans="1:58" x14ac:dyDescent="0.25">
      <c r="A278" s="108"/>
      <c r="B278" s="108"/>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c r="AG278" s="108"/>
      <c r="AH278" s="108"/>
      <c r="AI278" s="108"/>
      <c r="AJ278" s="108"/>
      <c r="AK278" s="108"/>
      <c r="AL278" s="108"/>
      <c r="AM278" s="108"/>
      <c r="AN278" s="108"/>
      <c r="AO278" s="108"/>
      <c r="AP278" s="108"/>
      <c r="AQ278" s="108"/>
      <c r="AR278" s="108"/>
      <c r="AS278" s="108"/>
      <c r="AT278" s="108"/>
      <c r="AU278" s="108"/>
      <c r="AV278" s="108"/>
      <c r="AW278" s="108"/>
      <c r="AX278" s="108"/>
      <c r="AY278" s="108"/>
      <c r="AZ278" s="108"/>
      <c r="BA278" s="108"/>
      <c r="BB278" s="108"/>
      <c r="BC278" s="108"/>
      <c r="BD278" s="108"/>
      <c r="BE278" s="108"/>
      <c r="BF278" s="108"/>
    </row>
    <row r="279" spans="1:58" x14ac:dyDescent="0.25">
      <c r="A279" s="108"/>
      <c r="B279" s="108"/>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c r="AG279" s="108"/>
      <c r="AH279" s="108"/>
      <c r="AI279" s="108"/>
      <c r="AJ279" s="108"/>
      <c r="AK279" s="108"/>
      <c r="AL279" s="108"/>
      <c r="AM279" s="108"/>
      <c r="AN279" s="108"/>
      <c r="AO279" s="108"/>
      <c r="AP279" s="108"/>
      <c r="AQ279" s="108"/>
      <c r="AR279" s="108"/>
      <c r="AS279" s="108"/>
      <c r="AT279" s="108"/>
      <c r="AU279" s="108"/>
      <c r="AV279" s="108"/>
      <c r="AW279" s="108"/>
      <c r="AX279" s="108"/>
      <c r="AY279" s="108"/>
      <c r="AZ279" s="108"/>
      <c r="BA279" s="108"/>
      <c r="BB279" s="108"/>
      <c r="BC279" s="108"/>
      <c r="BD279" s="108"/>
      <c r="BE279" s="108"/>
      <c r="BF279" s="108"/>
    </row>
    <row r="280" spans="1:58" x14ac:dyDescent="0.25">
      <c r="A280" s="108"/>
      <c r="B280" s="108"/>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c r="AG280" s="108"/>
      <c r="AH280" s="108"/>
      <c r="AI280" s="108"/>
      <c r="AJ280" s="108"/>
      <c r="AK280" s="108"/>
      <c r="AL280" s="108"/>
      <c r="AM280" s="108"/>
      <c r="AN280" s="108"/>
      <c r="AO280" s="108"/>
      <c r="AP280" s="108"/>
      <c r="AQ280" s="108"/>
      <c r="AR280" s="108"/>
      <c r="AS280" s="108"/>
      <c r="AT280" s="108"/>
      <c r="AU280" s="108"/>
      <c r="AV280" s="108"/>
      <c r="AW280" s="108"/>
      <c r="AX280" s="108"/>
      <c r="AY280" s="108"/>
      <c r="AZ280" s="108"/>
      <c r="BA280" s="108"/>
      <c r="BB280" s="108"/>
      <c r="BC280" s="108"/>
      <c r="BD280" s="108"/>
      <c r="BE280" s="108"/>
      <c r="BF280" s="108"/>
    </row>
    <row r="281" spans="1:58" x14ac:dyDescent="0.25">
      <c r="A281" s="108"/>
      <c r="B281" s="108"/>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c r="AG281" s="108"/>
      <c r="AH281" s="108"/>
      <c r="AI281" s="108"/>
      <c r="AJ281" s="108"/>
      <c r="AK281" s="108"/>
      <c r="AL281" s="108"/>
      <c r="AM281" s="108"/>
      <c r="AN281" s="108"/>
      <c r="AO281" s="108"/>
      <c r="AP281" s="108"/>
      <c r="AQ281" s="108"/>
      <c r="AR281" s="108"/>
      <c r="AS281" s="108"/>
      <c r="AT281" s="108"/>
      <c r="AU281" s="108"/>
      <c r="AV281" s="108"/>
      <c r="AW281" s="108"/>
      <c r="AX281" s="108"/>
      <c r="AY281" s="108"/>
      <c r="AZ281" s="108"/>
      <c r="BA281" s="108"/>
      <c r="BB281" s="108"/>
      <c r="BC281" s="108"/>
      <c r="BD281" s="108"/>
      <c r="BE281" s="108"/>
      <c r="BF281" s="108"/>
    </row>
    <row r="282" spans="1:58" x14ac:dyDescent="0.25">
      <c r="A282" s="108"/>
      <c r="B282" s="108"/>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8"/>
      <c r="AL282" s="108"/>
      <c r="AM282" s="108"/>
      <c r="AN282" s="108"/>
      <c r="AO282" s="108"/>
      <c r="AP282" s="108"/>
      <c r="AQ282" s="108"/>
      <c r="AR282" s="108"/>
      <c r="AS282" s="108"/>
      <c r="AT282" s="108"/>
      <c r="AU282" s="108"/>
      <c r="AV282" s="108"/>
      <c r="AW282" s="108"/>
      <c r="AX282" s="108"/>
      <c r="AY282" s="108"/>
      <c r="AZ282" s="108"/>
      <c r="BA282" s="108"/>
      <c r="BB282" s="108"/>
      <c r="BC282" s="108"/>
      <c r="BD282" s="108"/>
      <c r="BE282" s="108"/>
      <c r="BF282" s="108"/>
    </row>
    <row r="283" spans="1:58" x14ac:dyDescent="0.25">
      <c r="A283" s="108"/>
      <c r="B283" s="108"/>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c r="AG283" s="108"/>
      <c r="AH283" s="108"/>
      <c r="AI283" s="108"/>
      <c r="AJ283" s="108"/>
      <c r="AK283" s="108"/>
      <c r="AL283" s="108"/>
      <c r="AM283" s="108"/>
      <c r="AN283" s="108"/>
      <c r="AO283" s="108"/>
      <c r="AP283" s="108"/>
      <c r="AQ283" s="108"/>
      <c r="AR283" s="108"/>
      <c r="AS283" s="108"/>
      <c r="AT283" s="108"/>
      <c r="AU283" s="108"/>
      <c r="AV283" s="108"/>
      <c r="AW283" s="108"/>
      <c r="AX283" s="108"/>
      <c r="AY283" s="108"/>
      <c r="AZ283" s="108"/>
      <c r="BA283" s="108"/>
      <c r="BB283" s="108"/>
      <c r="BC283" s="108"/>
      <c r="BD283" s="108"/>
      <c r="BE283" s="108"/>
      <c r="BF283" s="108"/>
    </row>
    <row r="284" spans="1:58" x14ac:dyDescent="0.25">
      <c r="A284" s="108"/>
      <c r="B284" s="108"/>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c r="AG284" s="108"/>
      <c r="AH284" s="108"/>
      <c r="AI284" s="108"/>
      <c r="AJ284" s="108"/>
      <c r="AK284" s="108"/>
      <c r="AL284" s="108"/>
      <c r="AM284" s="108"/>
      <c r="AN284" s="108"/>
      <c r="AO284" s="108"/>
      <c r="AP284" s="108"/>
      <c r="AQ284" s="108"/>
      <c r="AR284" s="108"/>
      <c r="AS284" s="108"/>
      <c r="AT284" s="108"/>
      <c r="AU284" s="108"/>
      <c r="AV284" s="108"/>
      <c r="AW284" s="108"/>
      <c r="AX284" s="108"/>
      <c r="AY284" s="108"/>
      <c r="AZ284" s="108"/>
      <c r="BA284" s="108"/>
      <c r="BB284" s="108"/>
      <c r="BC284" s="108"/>
      <c r="BD284" s="108"/>
      <c r="BE284" s="108"/>
      <c r="BF284" s="108"/>
    </row>
  </sheetData>
  <mergeCells count="15">
    <mergeCell ref="A6:A8"/>
    <mergeCell ref="B6:C6"/>
    <mergeCell ref="B7:C7"/>
    <mergeCell ref="B8:C8"/>
    <mergeCell ref="A9:A10"/>
    <mergeCell ref="B9:C9"/>
    <mergeCell ref="B10:C10"/>
    <mergeCell ref="A1:F1"/>
    <mergeCell ref="F4:F5"/>
    <mergeCell ref="A2:F2"/>
    <mergeCell ref="A3:F3"/>
    <mergeCell ref="A4:A5"/>
    <mergeCell ref="B4:C5"/>
    <mergeCell ref="D4:D5"/>
    <mergeCell ref="E4:E5"/>
  </mergeCells>
  <printOptions horizontalCentered="1" verticalCentered="1"/>
  <pageMargins left="0.31496062992125984" right="0.31496062992125984"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pageSetUpPr fitToPage="1"/>
  </sheetPr>
  <dimension ref="A1:BA364"/>
  <sheetViews>
    <sheetView topLeftCell="A2" zoomScale="70" zoomScaleNormal="70" workbookViewId="0">
      <selection activeCell="B15" sqref="B15"/>
    </sheetView>
  </sheetViews>
  <sheetFormatPr baseColWidth="10" defaultRowHeight="15" x14ac:dyDescent="0.25"/>
  <cols>
    <col min="1" max="1" width="23.28515625" customWidth="1"/>
    <col min="2" max="2" width="117.28515625" customWidth="1"/>
    <col min="3" max="3" width="48.28515625" customWidth="1"/>
    <col min="4" max="4" width="69.5703125" customWidth="1"/>
    <col min="5" max="5" width="24.140625" customWidth="1"/>
  </cols>
  <sheetData>
    <row r="1" spans="1:53" ht="58.5" customHeight="1" x14ac:dyDescent="0.25">
      <c r="A1" s="184" t="s">
        <v>155</v>
      </c>
      <c r="B1" s="185"/>
      <c r="C1" s="185"/>
      <c r="D1" s="185"/>
      <c r="E1" s="185"/>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row>
    <row r="2" spans="1:53" ht="27.75" customHeight="1" x14ac:dyDescent="0.25">
      <c r="A2" s="181" t="s">
        <v>91</v>
      </c>
      <c r="B2" s="182"/>
      <c r="C2" s="182"/>
      <c r="D2" s="182"/>
      <c r="E2" s="183"/>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row>
    <row r="3" spans="1:53" ht="18.75" x14ac:dyDescent="0.25">
      <c r="A3" s="177" t="s">
        <v>37</v>
      </c>
      <c r="B3" s="177"/>
      <c r="C3" s="177"/>
      <c r="D3" s="177"/>
      <c r="E3" s="177"/>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row>
    <row r="4" spans="1:53" ht="15.75" customHeight="1" x14ac:dyDescent="0.25">
      <c r="A4" s="168"/>
      <c r="B4" s="168" t="s">
        <v>0</v>
      </c>
      <c r="C4" s="168" t="s">
        <v>1</v>
      </c>
      <c r="D4" s="168" t="s">
        <v>2</v>
      </c>
      <c r="E4" s="168" t="s">
        <v>61</v>
      </c>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row>
    <row r="5" spans="1:53" ht="25.5" customHeight="1" x14ac:dyDescent="0.25">
      <c r="A5" s="168"/>
      <c r="B5" s="168"/>
      <c r="C5" s="168"/>
      <c r="D5" s="168"/>
      <c r="E5" s="16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108"/>
      <c r="AZ5" s="108"/>
      <c r="BA5" s="108"/>
    </row>
    <row r="6" spans="1:53" ht="63.75" customHeight="1" x14ac:dyDescent="0.25">
      <c r="A6" s="180" t="s">
        <v>4</v>
      </c>
      <c r="B6" s="110" t="s">
        <v>64</v>
      </c>
      <c r="C6" s="110" t="s">
        <v>142</v>
      </c>
      <c r="D6" s="110" t="s">
        <v>138</v>
      </c>
      <c r="E6" s="114" t="s">
        <v>59</v>
      </c>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108"/>
      <c r="AZ6" s="108"/>
      <c r="BA6" s="108"/>
    </row>
    <row r="7" spans="1:53" ht="49.5" customHeight="1" x14ac:dyDescent="0.25">
      <c r="A7" s="180"/>
      <c r="B7" s="110" t="s">
        <v>90</v>
      </c>
      <c r="C7" s="110" t="s">
        <v>22</v>
      </c>
      <c r="D7" s="111" t="s">
        <v>123</v>
      </c>
      <c r="E7" s="114" t="s">
        <v>59</v>
      </c>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08"/>
    </row>
    <row r="8" spans="1:53" ht="57" customHeight="1" x14ac:dyDescent="0.25">
      <c r="A8" s="180"/>
      <c r="B8" s="112" t="s">
        <v>89</v>
      </c>
      <c r="C8" s="110" t="s">
        <v>14</v>
      </c>
      <c r="D8" s="111" t="s">
        <v>115</v>
      </c>
      <c r="E8" s="114" t="s">
        <v>59</v>
      </c>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row>
    <row r="9" spans="1:53" ht="45.75" customHeight="1" x14ac:dyDescent="0.25">
      <c r="A9" s="180" t="s">
        <v>38</v>
      </c>
      <c r="B9" s="110" t="s">
        <v>130</v>
      </c>
      <c r="C9" s="110"/>
      <c r="D9" s="113" t="s">
        <v>138</v>
      </c>
      <c r="E9" s="124" t="s">
        <v>59</v>
      </c>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row>
    <row r="10" spans="1:53" ht="31.5" x14ac:dyDescent="0.25">
      <c r="A10" s="180"/>
      <c r="B10" s="110" t="s">
        <v>117</v>
      </c>
      <c r="C10" s="110"/>
      <c r="D10" s="113" t="s">
        <v>116</v>
      </c>
      <c r="E10" s="114">
        <v>1.2058823529411764</v>
      </c>
      <c r="F10" s="125"/>
      <c r="G10" s="125"/>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row>
    <row r="11" spans="1:53" ht="15.75" x14ac:dyDescent="0.25">
      <c r="A11" s="180"/>
      <c r="B11" s="110" t="s">
        <v>23</v>
      </c>
      <c r="C11" s="112"/>
      <c r="D11" s="113" t="s">
        <v>116</v>
      </c>
      <c r="E11" s="124" t="s">
        <v>59</v>
      </c>
      <c r="F11" s="126"/>
      <c r="G11" s="126"/>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row>
    <row r="12" spans="1:53" s="1" customFormat="1" ht="105.75" customHeight="1" x14ac:dyDescent="0.25">
      <c r="A12" s="180"/>
      <c r="B12" s="110" t="s">
        <v>143</v>
      </c>
      <c r="C12" s="110" t="s">
        <v>122</v>
      </c>
      <c r="D12" s="113" t="s">
        <v>116</v>
      </c>
      <c r="E12" s="114">
        <v>56.212134999999989</v>
      </c>
      <c r="F12" s="125"/>
      <c r="G12" s="125"/>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row>
    <row r="13" spans="1:53" s="1" customFormat="1" ht="36.75" customHeight="1" x14ac:dyDescent="0.25">
      <c r="A13" s="180"/>
      <c r="B13" s="110" t="s">
        <v>145</v>
      </c>
      <c r="C13" s="113"/>
      <c r="D13" s="113" t="s">
        <v>116</v>
      </c>
      <c r="E13" s="114" t="s">
        <v>59</v>
      </c>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row>
    <row r="14" spans="1:53" s="1" customFormat="1" ht="54.75" customHeight="1" x14ac:dyDescent="0.25">
      <c r="A14" s="180"/>
      <c r="B14" s="110" t="s">
        <v>146</v>
      </c>
      <c r="C14" s="110"/>
      <c r="D14" s="113" t="s">
        <v>116</v>
      </c>
      <c r="E14" s="114" t="s">
        <v>59</v>
      </c>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row>
    <row r="15" spans="1:53" s="1" customFormat="1" ht="246" customHeight="1" x14ac:dyDescent="0.25">
      <c r="A15" s="180"/>
      <c r="B15" s="110" t="s">
        <v>153</v>
      </c>
      <c r="C15" s="110" t="s">
        <v>100</v>
      </c>
      <c r="D15" s="113" t="s">
        <v>139</v>
      </c>
      <c r="E15" s="114" t="s">
        <v>59</v>
      </c>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row>
    <row r="16" spans="1:53" ht="5.25" customHeight="1" x14ac:dyDescent="0.25">
      <c r="A16" s="127"/>
      <c r="B16" s="127"/>
      <c r="C16" s="127"/>
      <c r="D16" s="116"/>
      <c r="E16" s="117"/>
      <c r="F16" s="125"/>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row>
    <row r="17" spans="1:53" ht="86.25" customHeight="1" x14ac:dyDescent="0.25">
      <c r="A17" s="115" t="s">
        <v>71</v>
      </c>
      <c r="B17" s="110" t="s">
        <v>65</v>
      </c>
      <c r="C17" s="110"/>
      <c r="D17" s="113" t="s">
        <v>116</v>
      </c>
      <c r="E17" s="114">
        <v>110.26697000000001</v>
      </c>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row>
    <row r="18" spans="1:53" ht="15.75" x14ac:dyDescent="0.25">
      <c r="A18" s="127"/>
      <c r="B18" s="127"/>
      <c r="C18" s="127"/>
      <c r="D18" s="116"/>
      <c r="E18" s="117"/>
      <c r="F18" s="125"/>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row>
    <row r="19" spans="1:53" ht="15.75" x14ac:dyDescent="0.25">
      <c r="A19" s="127"/>
      <c r="B19" s="127"/>
      <c r="C19" s="127"/>
      <c r="D19" s="118" t="s">
        <v>74</v>
      </c>
      <c r="E19" s="119">
        <f>SUM(E9:E15)</f>
        <v>57.418017352941163</v>
      </c>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row>
    <row r="20" spans="1:53" ht="15.75" x14ac:dyDescent="0.25">
      <c r="A20" s="127"/>
      <c r="B20" s="127"/>
      <c r="C20" s="127"/>
      <c r="D20" s="118" t="s">
        <v>83</v>
      </c>
      <c r="E20" s="119">
        <f>E19+E17</f>
        <v>167.68498735294116</v>
      </c>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row>
    <row r="21" spans="1:53" ht="15.75" x14ac:dyDescent="0.25">
      <c r="A21" s="127"/>
      <c r="B21" s="127"/>
      <c r="C21" s="127"/>
      <c r="D21" s="120" t="s">
        <v>62</v>
      </c>
      <c r="E21" s="121">
        <v>0.2</v>
      </c>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8"/>
      <c r="BA21" s="108"/>
    </row>
    <row r="22" spans="1:53" ht="15.75" x14ac:dyDescent="0.25">
      <c r="A22" s="127"/>
      <c r="B22" s="127"/>
      <c r="C22" s="127"/>
      <c r="D22" s="122" t="s">
        <v>73</v>
      </c>
      <c r="E22" s="119">
        <f>E21*E19+E19</f>
        <v>68.901620823529399</v>
      </c>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8"/>
      <c r="BA22" s="108"/>
    </row>
    <row r="23" spans="1:53" ht="15.75" x14ac:dyDescent="0.25">
      <c r="A23" s="127"/>
      <c r="B23" s="127"/>
      <c r="C23" s="127"/>
      <c r="D23" s="122" t="s">
        <v>84</v>
      </c>
      <c r="E23" s="119">
        <f>E22+E17</f>
        <v>179.16859082352943</v>
      </c>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row>
    <row r="24" spans="1:53" x14ac:dyDescent="0.25">
      <c r="A24" s="108"/>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row>
    <row r="25" spans="1:53" x14ac:dyDescent="0.25">
      <c r="A25" s="108"/>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row>
    <row r="26" spans="1:53" x14ac:dyDescent="0.25">
      <c r="A26" s="108"/>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row>
    <row r="27" spans="1:53" x14ac:dyDescent="0.25">
      <c r="A27" s="108"/>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row>
    <row r="28" spans="1:53" x14ac:dyDescent="0.25">
      <c r="A28" s="108"/>
      <c r="B28" s="108"/>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row>
    <row r="29" spans="1:53" x14ac:dyDescent="0.25">
      <c r="A29" s="108"/>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row>
    <row r="30" spans="1:53" x14ac:dyDescent="0.25">
      <c r="A30" s="108"/>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row>
    <row r="31" spans="1:53" x14ac:dyDescent="0.25">
      <c r="A31" s="108"/>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row>
    <row r="32" spans="1:53" x14ac:dyDescent="0.25">
      <c r="A32" s="108"/>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row>
    <row r="33" spans="1:53" x14ac:dyDescent="0.25">
      <c r="A33" s="108"/>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row>
    <row r="34" spans="1:53" x14ac:dyDescent="0.25">
      <c r="A34" s="108"/>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row>
    <row r="35" spans="1:53" x14ac:dyDescent="0.25">
      <c r="A35" s="108"/>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row>
    <row r="36" spans="1:53" x14ac:dyDescent="0.25">
      <c r="A36" s="108"/>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row>
    <row r="37" spans="1:53" x14ac:dyDescent="0.25">
      <c r="A37" s="108"/>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row>
    <row r="38" spans="1:53" x14ac:dyDescent="0.25">
      <c r="A38" s="108"/>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row>
    <row r="39" spans="1:53" x14ac:dyDescent="0.25">
      <c r="A39" s="108"/>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row>
    <row r="40" spans="1:53" x14ac:dyDescent="0.25">
      <c r="A40" s="108"/>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row>
    <row r="41" spans="1:53" x14ac:dyDescent="0.25">
      <c r="A41" s="108"/>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row>
    <row r="42" spans="1:53" x14ac:dyDescent="0.25">
      <c r="A42" s="108"/>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row>
    <row r="43" spans="1:53" x14ac:dyDescent="0.25">
      <c r="A43" s="108"/>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row>
    <row r="44" spans="1:53" x14ac:dyDescent="0.25">
      <c r="A44" s="108"/>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row>
    <row r="45" spans="1:53" x14ac:dyDescent="0.25">
      <c r="A45" s="108"/>
      <c r="B45" s="108"/>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row>
    <row r="46" spans="1:53" x14ac:dyDescent="0.25">
      <c r="A46" s="108"/>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row>
    <row r="47" spans="1:53" x14ac:dyDescent="0.25">
      <c r="A47" s="108"/>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row>
    <row r="48" spans="1:53" x14ac:dyDescent="0.25">
      <c r="A48" s="108"/>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row>
    <row r="49" spans="1:53" x14ac:dyDescent="0.25">
      <c r="A49" s="108"/>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row>
    <row r="50" spans="1:53" x14ac:dyDescent="0.25">
      <c r="A50" s="108"/>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row>
    <row r="51" spans="1:53" x14ac:dyDescent="0.25">
      <c r="A51" s="108"/>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row>
    <row r="52" spans="1:53" x14ac:dyDescent="0.25">
      <c r="A52" s="108"/>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row>
    <row r="53" spans="1:53" x14ac:dyDescent="0.25">
      <c r="A53" s="108"/>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row>
    <row r="54" spans="1:53" x14ac:dyDescent="0.25">
      <c r="A54" s="108"/>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row>
    <row r="55" spans="1:53" x14ac:dyDescent="0.25">
      <c r="A55" s="108"/>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row>
    <row r="56" spans="1:53" x14ac:dyDescent="0.25">
      <c r="A56" s="108"/>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8"/>
      <c r="AY56" s="108"/>
      <c r="AZ56" s="108"/>
      <c r="BA56" s="108"/>
    </row>
    <row r="57" spans="1:53" x14ac:dyDescent="0.25">
      <c r="A57" s="108"/>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108"/>
      <c r="AN57" s="108"/>
      <c r="AO57" s="108"/>
      <c r="AP57" s="108"/>
      <c r="AQ57" s="108"/>
      <c r="AR57" s="108"/>
      <c r="AS57" s="108"/>
      <c r="AT57" s="108"/>
      <c r="AU57" s="108"/>
      <c r="AV57" s="108"/>
      <c r="AW57" s="108"/>
      <c r="AX57" s="108"/>
      <c r="AY57" s="108"/>
      <c r="AZ57" s="108"/>
      <c r="BA57" s="108"/>
    </row>
    <row r="58" spans="1:53" x14ac:dyDescent="0.25">
      <c r="A58" s="108"/>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108"/>
      <c r="AN58" s="108"/>
      <c r="AO58" s="108"/>
      <c r="AP58" s="108"/>
      <c r="AQ58" s="108"/>
      <c r="AR58" s="108"/>
      <c r="AS58" s="108"/>
      <c r="AT58" s="108"/>
      <c r="AU58" s="108"/>
      <c r="AV58" s="108"/>
      <c r="AW58" s="108"/>
      <c r="AX58" s="108"/>
      <c r="AY58" s="108"/>
      <c r="AZ58" s="108"/>
      <c r="BA58" s="108"/>
    </row>
    <row r="59" spans="1:53" x14ac:dyDescent="0.25">
      <c r="A59" s="108"/>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8"/>
      <c r="AX59" s="108"/>
      <c r="AY59" s="108"/>
      <c r="AZ59" s="108"/>
      <c r="BA59" s="108"/>
    </row>
    <row r="60" spans="1:53" x14ac:dyDescent="0.25">
      <c r="A60" s="108"/>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row>
    <row r="61" spans="1:53" x14ac:dyDescent="0.25">
      <c r="A61" s="108"/>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row>
    <row r="62" spans="1:53" x14ac:dyDescent="0.25">
      <c r="A62" s="108"/>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8"/>
      <c r="AW62" s="108"/>
      <c r="AX62" s="108"/>
      <c r="AY62" s="108"/>
      <c r="AZ62" s="108"/>
      <c r="BA62" s="108"/>
    </row>
    <row r="63" spans="1:53" x14ac:dyDescent="0.25">
      <c r="A63" s="108"/>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c r="BA63" s="108"/>
    </row>
    <row r="64" spans="1:53" x14ac:dyDescent="0.25">
      <c r="A64" s="108"/>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c r="AV64" s="108"/>
      <c r="AW64" s="108"/>
      <c r="AX64" s="108"/>
      <c r="AY64" s="108"/>
      <c r="AZ64" s="108"/>
      <c r="BA64" s="108"/>
    </row>
    <row r="65" spans="1:53" x14ac:dyDescent="0.25">
      <c r="A65" s="108"/>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row>
    <row r="66" spans="1:53" x14ac:dyDescent="0.25">
      <c r="A66" s="108"/>
      <c r="B66" s="108"/>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c r="BA66" s="108"/>
    </row>
    <row r="67" spans="1:53" x14ac:dyDescent="0.25">
      <c r="A67" s="108"/>
      <c r="B67" s="108"/>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108"/>
      <c r="AN67" s="108"/>
      <c r="AO67" s="108"/>
      <c r="AP67" s="108"/>
      <c r="AQ67" s="108"/>
      <c r="AR67" s="108"/>
      <c r="AS67" s="108"/>
      <c r="AT67" s="108"/>
      <c r="AU67" s="108"/>
      <c r="AV67" s="108"/>
      <c r="AW67" s="108"/>
      <c r="AX67" s="108"/>
      <c r="AY67" s="108"/>
      <c r="AZ67" s="108"/>
      <c r="BA67" s="108"/>
    </row>
    <row r="68" spans="1:53" x14ac:dyDescent="0.25">
      <c r="A68" s="108"/>
      <c r="B68" s="108"/>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108"/>
      <c r="AN68" s="108"/>
      <c r="AO68" s="108"/>
      <c r="AP68" s="108"/>
      <c r="AQ68" s="108"/>
      <c r="AR68" s="108"/>
      <c r="AS68" s="108"/>
      <c r="AT68" s="108"/>
      <c r="AU68" s="108"/>
      <c r="AV68" s="108"/>
      <c r="AW68" s="108"/>
      <c r="AX68" s="108"/>
      <c r="AY68" s="108"/>
      <c r="AZ68" s="108"/>
      <c r="BA68" s="108"/>
    </row>
    <row r="69" spans="1:53" x14ac:dyDescent="0.25">
      <c r="A69" s="108"/>
      <c r="B69" s="108"/>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108"/>
      <c r="AN69" s="108"/>
      <c r="AO69" s="108"/>
      <c r="AP69" s="108"/>
      <c r="AQ69" s="108"/>
      <c r="AR69" s="108"/>
      <c r="AS69" s="108"/>
      <c r="AT69" s="108"/>
      <c r="AU69" s="108"/>
      <c r="AV69" s="108"/>
      <c r="AW69" s="108"/>
      <c r="AX69" s="108"/>
      <c r="AY69" s="108"/>
      <c r="AZ69" s="108"/>
      <c r="BA69" s="108"/>
    </row>
    <row r="70" spans="1:53" x14ac:dyDescent="0.25">
      <c r="A70" s="108"/>
      <c r="B70" s="108"/>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c r="AI70" s="108"/>
      <c r="AJ70" s="108"/>
      <c r="AK70" s="108"/>
      <c r="AL70" s="108"/>
      <c r="AM70" s="108"/>
      <c r="AN70" s="108"/>
      <c r="AO70" s="108"/>
      <c r="AP70" s="108"/>
      <c r="AQ70" s="108"/>
      <c r="AR70" s="108"/>
      <c r="AS70" s="108"/>
      <c r="AT70" s="108"/>
      <c r="AU70" s="108"/>
      <c r="AV70" s="108"/>
      <c r="AW70" s="108"/>
      <c r="AX70" s="108"/>
      <c r="AY70" s="108"/>
      <c r="AZ70" s="108"/>
      <c r="BA70" s="108"/>
    </row>
    <row r="71" spans="1:53" x14ac:dyDescent="0.25">
      <c r="A71" s="108"/>
      <c r="B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K71" s="108"/>
      <c r="AL71" s="108"/>
      <c r="AM71" s="108"/>
      <c r="AN71" s="108"/>
      <c r="AO71" s="108"/>
      <c r="AP71" s="108"/>
      <c r="AQ71" s="108"/>
      <c r="AR71" s="108"/>
      <c r="AS71" s="108"/>
      <c r="AT71" s="108"/>
      <c r="AU71" s="108"/>
      <c r="AV71" s="108"/>
      <c r="AW71" s="108"/>
      <c r="AX71" s="108"/>
      <c r="AY71" s="108"/>
      <c r="AZ71" s="108"/>
      <c r="BA71" s="108"/>
    </row>
    <row r="72" spans="1:53" x14ac:dyDescent="0.25">
      <c r="A72" s="108"/>
      <c r="B72" s="108"/>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c r="AH72" s="108"/>
      <c r="AI72" s="108"/>
      <c r="AJ72" s="108"/>
      <c r="AK72" s="108"/>
      <c r="AL72" s="108"/>
      <c r="AM72" s="108"/>
      <c r="AN72" s="108"/>
      <c r="AO72" s="108"/>
      <c r="AP72" s="108"/>
      <c r="AQ72" s="108"/>
      <c r="AR72" s="108"/>
      <c r="AS72" s="108"/>
      <c r="AT72" s="108"/>
      <c r="AU72" s="108"/>
      <c r="AV72" s="108"/>
      <c r="AW72" s="108"/>
      <c r="AX72" s="108"/>
      <c r="AY72" s="108"/>
      <c r="AZ72" s="108"/>
      <c r="BA72" s="108"/>
    </row>
    <row r="73" spans="1:53" x14ac:dyDescent="0.25">
      <c r="A73" s="108"/>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c r="AX73" s="108"/>
      <c r="AY73" s="108"/>
      <c r="AZ73" s="108"/>
      <c r="BA73" s="108"/>
    </row>
    <row r="74" spans="1:53" x14ac:dyDescent="0.25">
      <c r="A74" s="108"/>
      <c r="B74" s="108"/>
      <c r="C74" s="108"/>
      <c r="D74" s="108"/>
      <c r="E74" s="108"/>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108"/>
      <c r="AK74" s="108"/>
      <c r="AL74" s="108"/>
      <c r="AM74" s="108"/>
      <c r="AN74" s="108"/>
      <c r="AO74" s="108"/>
      <c r="AP74" s="108"/>
      <c r="AQ74" s="108"/>
      <c r="AR74" s="108"/>
      <c r="AS74" s="108"/>
      <c r="AT74" s="108"/>
      <c r="AU74" s="108"/>
      <c r="AV74" s="108"/>
      <c r="AW74" s="108"/>
      <c r="AX74" s="108"/>
      <c r="AY74" s="108"/>
      <c r="AZ74" s="108"/>
      <c r="BA74" s="108"/>
    </row>
    <row r="75" spans="1:53" x14ac:dyDescent="0.25">
      <c r="A75" s="108"/>
      <c r="B75" s="108"/>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c r="AL75" s="108"/>
      <c r="AM75" s="108"/>
      <c r="AN75" s="108"/>
      <c r="AO75" s="108"/>
      <c r="AP75" s="108"/>
      <c r="AQ75" s="108"/>
      <c r="AR75" s="108"/>
      <c r="AS75" s="108"/>
      <c r="AT75" s="108"/>
      <c r="AU75" s="108"/>
      <c r="AV75" s="108"/>
      <c r="AW75" s="108"/>
      <c r="AX75" s="108"/>
      <c r="AY75" s="108"/>
      <c r="AZ75" s="108"/>
      <c r="BA75" s="108"/>
    </row>
    <row r="76" spans="1:53" x14ac:dyDescent="0.25">
      <c r="A76" s="108"/>
      <c r="B76" s="108"/>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c r="AI76" s="108"/>
      <c r="AJ76" s="108"/>
      <c r="AK76" s="108"/>
      <c r="AL76" s="108"/>
      <c r="AM76" s="108"/>
      <c r="AN76" s="108"/>
      <c r="AO76" s="108"/>
      <c r="AP76" s="108"/>
      <c r="AQ76" s="108"/>
      <c r="AR76" s="108"/>
      <c r="AS76" s="108"/>
      <c r="AT76" s="108"/>
      <c r="AU76" s="108"/>
      <c r="AV76" s="108"/>
      <c r="AW76" s="108"/>
      <c r="AX76" s="108"/>
      <c r="AY76" s="108"/>
      <c r="AZ76" s="108"/>
      <c r="BA76" s="108"/>
    </row>
    <row r="77" spans="1:53" x14ac:dyDescent="0.25">
      <c r="A77" s="108"/>
      <c r="B77" s="108"/>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08"/>
      <c r="AJ77" s="108"/>
      <c r="AK77" s="108"/>
      <c r="AL77" s="108"/>
      <c r="AM77" s="108"/>
      <c r="AN77" s="108"/>
      <c r="AO77" s="108"/>
      <c r="AP77" s="108"/>
      <c r="AQ77" s="108"/>
      <c r="AR77" s="108"/>
      <c r="AS77" s="108"/>
      <c r="AT77" s="108"/>
      <c r="AU77" s="108"/>
      <c r="AV77" s="108"/>
      <c r="AW77" s="108"/>
      <c r="AX77" s="108"/>
      <c r="AY77" s="108"/>
      <c r="AZ77" s="108"/>
      <c r="BA77" s="108"/>
    </row>
    <row r="78" spans="1:53" x14ac:dyDescent="0.25">
      <c r="A78" s="108"/>
      <c r="B78" s="108"/>
      <c r="C78" s="108"/>
      <c r="D78" s="108"/>
      <c r="E78" s="108"/>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8"/>
      <c r="AM78" s="108"/>
      <c r="AN78" s="108"/>
      <c r="AO78" s="108"/>
      <c r="AP78" s="108"/>
      <c r="AQ78" s="108"/>
      <c r="AR78" s="108"/>
      <c r="AS78" s="108"/>
      <c r="AT78" s="108"/>
      <c r="AU78" s="108"/>
      <c r="AV78" s="108"/>
      <c r="AW78" s="108"/>
      <c r="AX78" s="108"/>
      <c r="AY78" s="108"/>
      <c r="AZ78" s="108"/>
      <c r="BA78" s="108"/>
    </row>
    <row r="79" spans="1:53" x14ac:dyDescent="0.25">
      <c r="A79" s="108"/>
      <c r="B79" s="108"/>
      <c r="C79" s="108"/>
      <c r="D79" s="108"/>
      <c r="E79" s="108"/>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08"/>
      <c r="AY79" s="108"/>
      <c r="AZ79" s="108"/>
      <c r="BA79" s="108"/>
    </row>
    <row r="80" spans="1:53" x14ac:dyDescent="0.25">
      <c r="A80" s="108"/>
      <c r="B80" s="108"/>
      <c r="C80" s="108"/>
      <c r="D80" s="108"/>
      <c r="E80" s="108"/>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c r="AG80" s="108"/>
      <c r="AH80" s="108"/>
      <c r="AI80" s="108"/>
      <c r="AJ80" s="108"/>
      <c r="AK80" s="108"/>
      <c r="AL80" s="108"/>
      <c r="AM80" s="108"/>
      <c r="AN80" s="108"/>
      <c r="AO80" s="108"/>
      <c r="AP80" s="108"/>
      <c r="AQ80" s="108"/>
      <c r="AR80" s="108"/>
      <c r="AS80" s="108"/>
      <c r="AT80" s="108"/>
      <c r="AU80" s="108"/>
      <c r="AV80" s="108"/>
      <c r="AW80" s="108"/>
      <c r="AX80" s="108"/>
      <c r="AY80" s="108"/>
      <c r="AZ80" s="108"/>
      <c r="BA80" s="108"/>
    </row>
    <row r="81" spans="1:53" x14ac:dyDescent="0.25">
      <c r="A81" s="108"/>
      <c r="B81" s="108"/>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c r="AG81" s="108"/>
      <c r="AH81" s="108"/>
      <c r="AI81" s="108"/>
      <c r="AJ81" s="108"/>
      <c r="AK81" s="108"/>
      <c r="AL81" s="108"/>
      <c r="AM81" s="108"/>
      <c r="AN81" s="108"/>
      <c r="AO81" s="108"/>
      <c r="AP81" s="108"/>
      <c r="AQ81" s="108"/>
      <c r="AR81" s="108"/>
      <c r="AS81" s="108"/>
      <c r="AT81" s="108"/>
      <c r="AU81" s="108"/>
      <c r="AV81" s="108"/>
      <c r="AW81" s="108"/>
      <c r="AX81" s="108"/>
      <c r="AY81" s="108"/>
      <c r="AZ81" s="108"/>
      <c r="BA81" s="108"/>
    </row>
    <row r="82" spans="1:53" x14ac:dyDescent="0.25">
      <c r="A82" s="108"/>
      <c r="B82" s="108"/>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c r="AH82" s="108"/>
      <c r="AI82" s="108"/>
      <c r="AJ82" s="108"/>
      <c r="AK82" s="108"/>
      <c r="AL82" s="108"/>
      <c r="AM82" s="108"/>
      <c r="AN82" s="108"/>
      <c r="AO82" s="108"/>
      <c r="AP82" s="108"/>
      <c r="AQ82" s="108"/>
      <c r="AR82" s="108"/>
      <c r="AS82" s="108"/>
      <c r="AT82" s="108"/>
      <c r="AU82" s="108"/>
      <c r="AV82" s="108"/>
      <c r="AW82" s="108"/>
      <c r="AX82" s="108"/>
      <c r="AY82" s="108"/>
      <c r="AZ82" s="108"/>
      <c r="BA82" s="108"/>
    </row>
    <row r="83" spans="1:53" x14ac:dyDescent="0.25">
      <c r="A83" s="108"/>
      <c r="B83" s="108"/>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c r="AH83" s="108"/>
      <c r="AI83" s="108"/>
      <c r="AJ83" s="108"/>
      <c r="AK83" s="108"/>
      <c r="AL83" s="108"/>
      <c r="AM83" s="108"/>
      <c r="AN83" s="108"/>
      <c r="AO83" s="108"/>
      <c r="AP83" s="108"/>
      <c r="AQ83" s="108"/>
      <c r="AR83" s="108"/>
      <c r="AS83" s="108"/>
      <c r="AT83" s="108"/>
      <c r="AU83" s="108"/>
      <c r="AV83" s="108"/>
      <c r="AW83" s="108"/>
      <c r="AX83" s="108"/>
      <c r="AY83" s="108"/>
      <c r="AZ83" s="108"/>
      <c r="BA83" s="108"/>
    </row>
    <row r="84" spans="1:53" x14ac:dyDescent="0.25">
      <c r="A84" s="108"/>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108"/>
      <c r="AM84" s="108"/>
      <c r="AN84" s="108"/>
      <c r="AO84" s="108"/>
      <c r="AP84" s="108"/>
      <c r="AQ84" s="108"/>
      <c r="AR84" s="108"/>
      <c r="AS84" s="108"/>
      <c r="AT84" s="108"/>
      <c r="AU84" s="108"/>
      <c r="AV84" s="108"/>
      <c r="AW84" s="108"/>
      <c r="AX84" s="108"/>
      <c r="AY84" s="108"/>
      <c r="AZ84" s="108"/>
      <c r="BA84" s="108"/>
    </row>
    <row r="85" spans="1:53" x14ac:dyDescent="0.25">
      <c r="A85" s="108"/>
      <c r="B85" s="108"/>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c r="AH85" s="108"/>
      <c r="AI85" s="108"/>
      <c r="AJ85" s="108"/>
      <c r="AK85" s="108"/>
      <c r="AL85" s="108"/>
      <c r="AM85" s="108"/>
      <c r="AN85" s="108"/>
      <c r="AO85" s="108"/>
      <c r="AP85" s="108"/>
      <c r="AQ85" s="108"/>
      <c r="AR85" s="108"/>
      <c r="AS85" s="108"/>
      <c r="AT85" s="108"/>
      <c r="AU85" s="108"/>
      <c r="AV85" s="108"/>
      <c r="AW85" s="108"/>
      <c r="AX85" s="108"/>
      <c r="AY85" s="108"/>
      <c r="AZ85" s="108"/>
      <c r="BA85" s="108"/>
    </row>
    <row r="86" spans="1:53" x14ac:dyDescent="0.25">
      <c r="A86" s="108"/>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108"/>
      <c r="AL86" s="108"/>
      <c r="AM86" s="108"/>
      <c r="AN86" s="108"/>
      <c r="AO86" s="108"/>
      <c r="AP86" s="108"/>
      <c r="AQ86" s="108"/>
      <c r="AR86" s="108"/>
      <c r="AS86" s="108"/>
      <c r="AT86" s="108"/>
      <c r="AU86" s="108"/>
      <c r="AV86" s="108"/>
      <c r="AW86" s="108"/>
      <c r="AX86" s="108"/>
      <c r="AY86" s="108"/>
      <c r="AZ86" s="108"/>
      <c r="BA86" s="108"/>
    </row>
    <row r="87" spans="1:53" x14ac:dyDescent="0.25">
      <c r="A87" s="108"/>
      <c r="B87" s="108"/>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c r="AG87" s="108"/>
      <c r="AH87" s="108"/>
      <c r="AI87" s="108"/>
      <c r="AJ87" s="108"/>
      <c r="AK87" s="108"/>
      <c r="AL87" s="108"/>
      <c r="AM87" s="108"/>
      <c r="AN87" s="108"/>
      <c r="AO87" s="108"/>
      <c r="AP87" s="108"/>
      <c r="AQ87" s="108"/>
      <c r="AR87" s="108"/>
      <c r="AS87" s="108"/>
      <c r="AT87" s="108"/>
      <c r="AU87" s="108"/>
      <c r="AV87" s="108"/>
      <c r="AW87" s="108"/>
      <c r="AX87" s="108"/>
      <c r="AY87" s="108"/>
      <c r="AZ87" s="108"/>
      <c r="BA87" s="108"/>
    </row>
    <row r="88" spans="1:53" x14ac:dyDescent="0.25">
      <c r="A88" s="108"/>
      <c r="B88" s="108"/>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c r="AG88" s="108"/>
      <c r="AH88" s="108"/>
      <c r="AI88" s="108"/>
      <c r="AJ88" s="108"/>
      <c r="AK88" s="108"/>
      <c r="AL88" s="108"/>
      <c r="AM88" s="108"/>
      <c r="AN88" s="108"/>
      <c r="AO88" s="108"/>
      <c r="AP88" s="108"/>
      <c r="AQ88" s="108"/>
      <c r="AR88" s="108"/>
      <c r="AS88" s="108"/>
      <c r="AT88" s="108"/>
      <c r="AU88" s="108"/>
      <c r="AV88" s="108"/>
      <c r="AW88" s="108"/>
      <c r="AX88" s="108"/>
      <c r="AY88" s="108"/>
      <c r="AZ88" s="108"/>
      <c r="BA88" s="108"/>
    </row>
    <row r="89" spans="1:53" x14ac:dyDescent="0.25">
      <c r="A89" s="108"/>
      <c r="B89" s="108"/>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c r="AG89" s="108"/>
      <c r="AH89" s="108"/>
      <c r="AI89" s="108"/>
      <c r="AJ89" s="108"/>
      <c r="AK89" s="108"/>
      <c r="AL89" s="108"/>
      <c r="AM89" s="108"/>
      <c r="AN89" s="108"/>
      <c r="AO89" s="108"/>
      <c r="AP89" s="108"/>
      <c r="AQ89" s="108"/>
      <c r="AR89" s="108"/>
      <c r="AS89" s="108"/>
      <c r="AT89" s="108"/>
      <c r="AU89" s="108"/>
      <c r="AV89" s="108"/>
      <c r="AW89" s="108"/>
      <c r="AX89" s="108"/>
      <c r="AY89" s="108"/>
      <c r="AZ89" s="108"/>
      <c r="BA89" s="108"/>
    </row>
    <row r="90" spans="1:53" x14ac:dyDescent="0.25">
      <c r="A90" s="108"/>
      <c r="B90" s="108"/>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c r="AG90" s="108"/>
      <c r="AH90" s="108"/>
      <c r="AI90" s="108"/>
      <c r="AJ90" s="108"/>
      <c r="AK90" s="108"/>
      <c r="AL90" s="108"/>
      <c r="AM90" s="108"/>
      <c r="AN90" s="108"/>
      <c r="AO90" s="108"/>
      <c r="AP90" s="108"/>
      <c r="AQ90" s="108"/>
      <c r="AR90" s="108"/>
      <c r="AS90" s="108"/>
      <c r="AT90" s="108"/>
      <c r="AU90" s="108"/>
      <c r="AV90" s="108"/>
      <c r="AW90" s="108"/>
      <c r="AX90" s="108"/>
      <c r="AY90" s="108"/>
      <c r="AZ90" s="108"/>
      <c r="BA90" s="108"/>
    </row>
    <row r="91" spans="1:53" x14ac:dyDescent="0.25">
      <c r="A91" s="108"/>
      <c r="B91" s="108"/>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108"/>
      <c r="AN91" s="108"/>
      <c r="AO91" s="108"/>
      <c r="AP91" s="108"/>
      <c r="AQ91" s="108"/>
      <c r="AR91" s="108"/>
      <c r="AS91" s="108"/>
      <c r="AT91" s="108"/>
      <c r="AU91" s="108"/>
      <c r="AV91" s="108"/>
      <c r="AW91" s="108"/>
      <c r="AX91" s="108"/>
      <c r="AY91" s="108"/>
      <c r="AZ91" s="108"/>
      <c r="BA91" s="108"/>
    </row>
    <row r="92" spans="1:53" x14ac:dyDescent="0.25">
      <c r="A92" s="108"/>
      <c r="B92" s="108"/>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108"/>
      <c r="AN92" s="108"/>
      <c r="AO92" s="108"/>
      <c r="AP92" s="108"/>
      <c r="AQ92" s="108"/>
      <c r="AR92" s="108"/>
      <c r="AS92" s="108"/>
      <c r="AT92" s="108"/>
      <c r="AU92" s="108"/>
      <c r="AV92" s="108"/>
      <c r="AW92" s="108"/>
      <c r="AX92" s="108"/>
      <c r="AY92" s="108"/>
      <c r="AZ92" s="108"/>
      <c r="BA92" s="108"/>
    </row>
    <row r="93" spans="1:53" x14ac:dyDescent="0.25">
      <c r="A93" s="108"/>
      <c r="B93" s="108"/>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108"/>
      <c r="AN93" s="108"/>
      <c r="AO93" s="108"/>
      <c r="AP93" s="108"/>
      <c r="AQ93" s="108"/>
      <c r="AR93" s="108"/>
      <c r="AS93" s="108"/>
      <c r="AT93" s="108"/>
      <c r="AU93" s="108"/>
      <c r="AV93" s="108"/>
      <c r="AW93" s="108"/>
      <c r="AX93" s="108"/>
      <c r="AY93" s="108"/>
      <c r="AZ93" s="108"/>
      <c r="BA93" s="108"/>
    </row>
    <row r="94" spans="1:53" x14ac:dyDescent="0.25">
      <c r="A94" s="108"/>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108"/>
      <c r="AN94" s="108"/>
      <c r="AO94" s="108"/>
      <c r="AP94" s="108"/>
      <c r="AQ94" s="108"/>
      <c r="AR94" s="108"/>
      <c r="AS94" s="108"/>
      <c r="AT94" s="108"/>
      <c r="AU94" s="108"/>
      <c r="AV94" s="108"/>
      <c r="AW94" s="108"/>
      <c r="AX94" s="108"/>
      <c r="AY94" s="108"/>
      <c r="AZ94" s="108"/>
      <c r="BA94" s="108"/>
    </row>
    <row r="95" spans="1:53" x14ac:dyDescent="0.25">
      <c r="A95" s="108"/>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row>
    <row r="96" spans="1:53" x14ac:dyDescent="0.25">
      <c r="A96" s="108"/>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I96" s="108"/>
      <c r="AJ96" s="108"/>
      <c r="AK96" s="108"/>
      <c r="AL96" s="108"/>
      <c r="AM96" s="108"/>
      <c r="AN96" s="108"/>
      <c r="AO96" s="108"/>
      <c r="AP96" s="108"/>
      <c r="AQ96" s="108"/>
      <c r="AR96" s="108"/>
      <c r="AS96" s="108"/>
      <c r="AT96" s="108"/>
      <c r="AU96" s="108"/>
      <c r="AV96" s="108"/>
      <c r="AW96" s="108"/>
      <c r="AX96" s="108"/>
      <c r="AY96" s="108"/>
      <c r="AZ96" s="108"/>
      <c r="BA96" s="108"/>
    </row>
    <row r="97" spans="1:53" x14ac:dyDescent="0.25">
      <c r="A97" s="108"/>
      <c r="B97" s="108"/>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c r="AG97" s="108"/>
      <c r="AH97" s="108"/>
      <c r="AI97" s="108"/>
      <c r="AJ97" s="108"/>
      <c r="AK97" s="108"/>
      <c r="AL97" s="108"/>
      <c r="AM97" s="108"/>
      <c r="AN97" s="108"/>
      <c r="AO97" s="108"/>
      <c r="AP97" s="108"/>
      <c r="AQ97" s="108"/>
      <c r="AR97" s="108"/>
      <c r="AS97" s="108"/>
      <c r="AT97" s="108"/>
      <c r="AU97" s="108"/>
      <c r="AV97" s="108"/>
      <c r="AW97" s="108"/>
      <c r="AX97" s="108"/>
      <c r="AY97" s="108"/>
      <c r="AZ97" s="108"/>
      <c r="BA97" s="108"/>
    </row>
    <row r="98" spans="1:53" x14ac:dyDescent="0.25">
      <c r="A98" s="108"/>
      <c r="B98" s="108"/>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08"/>
      <c r="AL98" s="108"/>
      <c r="AM98" s="108"/>
      <c r="AN98" s="108"/>
      <c r="AO98" s="108"/>
      <c r="AP98" s="108"/>
      <c r="AQ98" s="108"/>
      <c r="AR98" s="108"/>
      <c r="AS98" s="108"/>
      <c r="AT98" s="108"/>
      <c r="AU98" s="108"/>
      <c r="AV98" s="108"/>
      <c r="AW98" s="108"/>
      <c r="AX98" s="108"/>
      <c r="AY98" s="108"/>
      <c r="AZ98" s="108"/>
      <c r="BA98" s="108"/>
    </row>
    <row r="99" spans="1:53" x14ac:dyDescent="0.25">
      <c r="A99" s="108"/>
      <c r="B99" s="108"/>
      <c r="C99" s="108"/>
      <c r="D99" s="108"/>
      <c r="E99" s="108"/>
      <c r="F99" s="108"/>
      <c r="G99" s="108"/>
      <c r="H99" s="108"/>
      <c r="I99" s="108"/>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c r="AG99" s="108"/>
      <c r="AH99" s="108"/>
      <c r="AI99" s="108"/>
      <c r="AJ99" s="108"/>
      <c r="AK99" s="108"/>
      <c r="AL99" s="108"/>
      <c r="AM99" s="108"/>
      <c r="AN99" s="108"/>
      <c r="AO99" s="108"/>
      <c r="AP99" s="108"/>
      <c r="AQ99" s="108"/>
      <c r="AR99" s="108"/>
      <c r="AS99" s="108"/>
      <c r="AT99" s="108"/>
      <c r="AU99" s="108"/>
      <c r="AV99" s="108"/>
      <c r="AW99" s="108"/>
      <c r="AX99" s="108"/>
      <c r="AY99" s="108"/>
      <c r="AZ99" s="108"/>
      <c r="BA99" s="108"/>
    </row>
    <row r="100" spans="1:53" x14ac:dyDescent="0.25">
      <c r="A100" s="108"/>
      <c r="B100" s="108"/>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8"/>
      <c r="AG100" s="108"/>
      <c r="AH100" s="108"/>
      <c r="AI100" s="108"/>
      <c r="AJ100" s="108"/>
      <c r="AK100" s="108"/>
      <c r="AL100" s="108"/>
      <c r="AM100" s="108"/>
      <c r="AN100" s="108"/>
      <c r="AO100" s="108"/>
      <c r="AP100" s="108"/>
      <c r="AQ100" s="108"/>
      <c r="AR100" s="108"/>
      <c r="AS100" s="108"/>
      <c r="AT100" s="108"/>
      <c r="AU100" s="108"/>
      <c r="AV100" s="108"/>
      <c r="AW100" s="108"/>
      <c r="AX100" s="108"/>
      <c r="AY100" s="108"/>
      <c r="AZ100" s="108"/>
      <c r="BA100" s="108"/>
    </row>
    <row r="101" spans="1:53" x14ac:dyDescent="0.25">
      <c r="A101" s="108"/>
      <c r="B101" s="108"/>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c r="AG101" s="108"/>
      <c r="AH101" s="108"/>
      <c r="AI101" s="108"/>
      <c r="AJ101" s="108"/>
      <c r="AK101" s="108"/>
      <c r="AL101" s="108"/>
      <c r="AM101" s="108"/>
      <c r="AN101" s="108"/>
      <c r="AO101" s="108"/>
      <c r="AP101" s="108"/>
      <c r="AQ101" s="108"/>
      <c r="AR101" s="108"/>
      <c r="AS101" s="108"/>
      <c r="AT101" s="108"/>
      <c r="AU101" s="108"/>
      <c r="AV101" s="108"/>
      <c r="AW101" s="108"/>
      <c r="AX101" s="108"/>
      <c r="AY101" s="108"/>
      <c r="AZ101" s="108"/>
      <c r="BA101" s="108"/>
    </row>
    <row r="102" spans="1:53" x14ac:dyDescent="0.25">
      <c r="A102" s="108"/>
      <c r="B102" s="108"/>
      <c r="C102" s="108"/>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108"/>
      <c r="Z102" s="108"/>
      <c r="AA102" s="108"/>
      <c r="AB102" s="108"/>
      <c r="AC102" s="108"/>
      <c r="AD102" s="108"/>
      <c r="AE102" s="108"/>
      <c r="AF102" s="108"/>
      <c r="AG102" s="108"/>
      <c r="AH102" s="108"/>
      <c r="AI102" s="108"/>
      <c r="AJ102" s="108"/>
      <c r="AK102" s="108"/>
      <c r="AL102" s="108"/>
      <c r="AM102" s="108"/>
      <c r="AN102" s="108"/>
      <c r="AO102" s="108"/>
      <c r="AP102" s="108"/>
      <c r="AQ102" s="108"/>
      <c r="AR102" s="108"/>
      <c r="AS102" s="108"/>
      <c r="AT102" s="108"/>
      <c r="AU102" s="108"/>
      <c r="AV102" s="108"/>
      <c r="AW102" s="108"/>
      <c r="AX102" s="108"/>
      <c r="AY102" s="108"/>
      <c r="AZ102" s="108"/>
      <c r="BA102" s="108"/>
    </row>
    <row r="103" spans="1:53" x14ac:dyDescent="0.25">
      <c r="A103" s="108"/>
      <c r="B103" s="108"/>
      <c r="C103" s="108"/>
      <c r="D103" s="108"/>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8"/>
      <c r="AD103" s="108"/>
      <c r="AE103" s="108"/>
      <c r="AF103" s="108"/>
      <c r="AG103" s="108"/>
      <c r="AH103" s="108"/>
      <c r="AI103" s="108"/>
      <c r="AJ103" s="108"/>
      <c r="AK103" s="108"/>
      <c r="AL103" s="108"/>
      <c r="AM103" s="108"/>
      <c r="AN103" s="108"/>
      <c r="AO103" s="108"/>
      <c r="AP103" s="108"/>
      <c r="AQ103" s="108"/>
      <c r="AR103" s="108"/>
      <c r="AS103" s="108"/>
      <c r="AT103" s="108"/>
      <c r="AU103" s="108"/>
      <c r="AV103" s="108"/>
      <c r="AW103" s="108"/>
      <c r="AX103" s="108"/>
      <c r="AY103" s="108"/>
      <c r="AZ103" s="108"/>
      <c r="BA103" s="108"/>
    </row>
    <row r="104" spans="1:53" x14ac:dyDescent="0.25">
      <c r="A104" s="108"/>
      <c r="B104" s="108"/>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c r="AG104" s="108"/>
      <c r="AH104" s="108"/>
      <c r="AI104" s="108"/>
      <c r="AJ104" s="108"/>
      <c r="AK104" s="108"/>
      <c r="AL104" s="108"/>
      <c r="AM104" s="108"/>
      <c r="AN104" s="108"/>
      <c r="AO104" s="108"/>
      <c r="AP104" s="108"/>
      <c r="AQ104" s="108"/>
      <c r="AR104" s="108"/>
      <c r="AS104" s="108"/>
      <c r="AT104" s="108"/>
      <c r="AU104" s="108"/>
      <c r="AV104" s="108"/>
      <c r="AW104" s="108"/>
      <c r="AX104" s="108"/>
      <c r="AY104" s="108"/>
      <c r="AZ104" s="108"/>
      <c r="BA104" s="108"/>
    </row>
    <row r="105" spans="1:53" x14ac:dyDescent="0.25">
      <c r="A105" s="108"/>
      <c r="B105" s="108"/>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8"/>
      <c r="AC105" s="108"/>
      <c r="AD105" s="108"/>
      <c r="AE105" s="108"/>
      <c r="AF105" s="108"/>
      <c r="AG105" s="108"/>
      <c r="AH105" s="108"/>
      <c r="AI105" s="108"/>
      <c r="AJ105" s="108"/>
      <c r="AK105" s="108"/>
      <c r="AL105" s="108"/>
      <c r="AM105" s="108"/>
      <c r="AN105" s="108"/>
      <c r="AO105" s="108"/>
      <c r="AP105" s="108"/>
      <c r="AQ105" s="108"/>
      <c r="AR105" s="108"/>
      <c r="AS105" s="108"/>
      <c r="AT105" s="108"/>
      <c r="AU105" s="108"/>
      <c r="AV105" s="108"/>
      <c r="AW105" s="108"/>
      <c r="AX105" s="108"/>
      <c r="AY105" s="108"/>
      <c r="AZ105" s="108"/>
      <c r="BA105" s="108"/>
    </row>
    <row r="106" spans="1:53" x14ac:dyDescent="0.25">
      <c r="A106" s="108"/>
      <c r="B106" s="108"/>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c r="AG106" s="108"/>
      <c r="AH106" s="108"/>
      <c r="AI106" s="108"/>
      <c r="AJ106" s="108"/>
      <c r="AK106" s="108"/>
      <c r="AL106" s="108"/>
      <c r="AM106" s="108"/>
      <c r="AN106" s="108"/>
      <c r="AO106" s="108"/>
      <c r="AP106" s="108"/>
      <c r="AQ106" s="108"/>
      <c r="AR106" s="108"/>
      <c r="AS106" s="108"/>
      <c r="AT106" s="108"/>
      <c r="AU106" s="108"/>
      <c r="AV106" s="108"/>
      <c r="AW106" s="108"/>
      <c r="AX106" s="108"/>
      <c r="AY106" s="108"/>
      <c r="AZ106" s="108"/>
      <c r="BA106" s="108"/>
    </row>
    <row r="107" spans="1:53" x14ac:dyDescent="0.25">
      <c r="A107" s="108"/>
      <c r="B107" s="108"/>
      <c r="C107" s="108"/>
      <c r="D107" s="108"/>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c r="AG107" s="108"/>
      <c r="AH107" s="108"/>
      <c r="AI107" s="108"/>
      <c r="AJ107" s="108"/>
      <c r="AK107" s="108"/>
      <c r="AL107" s="108"/>
      <c r="AM107" s="108"/>
      <c r="AN107" s="108"/>
      <c r="AO107" s="108"/>
      <c r="AP107" s="108"/>
      <c r="AQ107" s="108"/>
      <c r="AR107" s="108"/>
      <c r="AS107" s="108"/>
      <c r="AT107" s="108"/>
      <c r="AU107" s="108"/>
      <c r="AV107" s="108"/>
      <c r="AW107" s="108"/>
      <c r="AX107" s="108"/>
      <c r="AY107" s="108"/>
      <c r="AZ107" s="108"/>
      <c r="BA107" s="108"/>
    </row>
    <row r="108" spans="1:53" x14ac:dyDescent="0.25">
      <c r="A108" s="108"/>
      <c r="B108" s="108"/>
      <c r="C108" s="108"/>
      <c r="D108" s="108"/>
      <c r="E108" s="108"/>
      <c r="F108" s="108"/>
      <c r="G108" s="108"/>
      <c r="H108" s="108"/>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8"/>
      <c r="AG108" s="108"/>
      <c r="AH108" s="108"/>
      <c r="AI108" s="108"/>
      <c r="AJ108" s="108"/>
      <c r="AK108" s="108"/>
      <c r="AL108" s="108"/>
      <c r="AM108" s="108"/>
      <c r="AN108" s="108"/>
      <c r="AO108" s="108"/>
      <c r="AP108" s="108"/>
      <c r="AQ108" s="108"/>
      <c r="AR108" s="108"/>
      <c r="AS108" s="108"/>
      <c r="AT108" s="108"/>
      <c r="AU108" s="108"/>
      <c r="AV108" s="108"/>
      <c r="AW108" s="108"/>
      <c r="AX108" s="108"/>
      <c r="AY108" s="108"/>
      <c r="AZ108" s="108"/>
      <c r="BA108" s="108"/>
    </row>
    <row r="109" spans="1:53" x14ac:dyDescent="0.25">
      <c r="A109" s="108"/>
      <c r="B109" s="108"/>
      <c r="C109" s="108"/>
      <c r="D109" s="108"/>
      <c r="E109" s="108"/>
      <c r="F109" s="108"/>
      <c r="G109" s="108"/>
      <c r="H109" s="108"/>
      <c r="I109" s="108"/>
      <c r="J109" s="108"/>
      <c r="K109" s="108"/>
      <c r="L109" s="108"/>
      <c r="M109" s="108"/>
      <c r="N109" s="108"/>
      <c r="O109" s="108"/>
      <c r="P109" s="108"/>
      <c r="Q109" s="108"/>
      <c r="R109" s="108"/>
      <c r="S109" s="108"/>
      <c r="T109" s="108"/>
      <c r="U109" s="108"/>
      <c r="V109" s="108"/>
      <c r="W109" s="108"/>
      <c r="X109" s="108"/>
      <c r="Y109" s="108"/>
      <c r="Z109" s="108"/>
      <c r="AA109" s="108"/>
      <c r="AB109" s="108"/>
      <c r="AC109" s="108"/>
      <c r="AD109" s="108"/>
      <c r="AE109" s="108"/>
      <c r="AF109" s="108"/>
      <c r="AG109" s="108"/>
      <c r="AH109" s="108"/>
      <c r="AI109" s="108"/>
      <c r="AJ109" s="108"/>
      <c r="AK109" s="108"/>
      <c r="AL109" s="108"/>
      <c r="AM109" s="108"/>
      <c r="AN109" s="108"/>
      <c r="AO109" s="108"/>
      <c r="AP109" s="108"/>
      <c r="AQ109" s="108"/>
      <c r="AR109" s="108"/>
      <c r="AS109" s="108"/>
      <c r="AT109" s="108"/>
      <c r="AU109" s="108"/>
      <c r="AV109" s="108"/>
      <c r="AW109" s="108"/>
      <c r="AX109" s="108"/>
      <c r="AY109" s="108"/>
      <c r="AZ109" s="108"/>
      <c r="BA109" s="108"/>
    </row>
    <row r="110" spans="1:53" x14ac:dyDescent="0.25">
      <c r="A110" s="108"/>
      <c r="B110" s="108"/>
      <c r="C110" s="108"/>
      <c r="D110" s="108"/>
      <c r="E110" s="108"/>
      <c r="F110" s="108"/>
      <c r="G110" s="108"/>
      <c r="H110" s="108"/>
      <c r="I110" s="108"/>
      <c r="J110" s="108"/>
      <c r="K110" s="108"/>
      <c r="L110" s="108"/>
      <c r="M110" s="108"/>
      <c r="N110" s="108"/>
      <c r="O110" s="108"/>
      <c r="P110" s="108"/>
      <c r="Q110" s="108"/>
      <c r="R110" s="108"/>
      <c r="S110" s="108"/>
      <c r="T110" s="108"/>
      <c r="U110" s="108"/>
      <c r="V110" s="108"/>
      <c r="W110" s="108"/>
      <c r="X110" s="108"/>
      <c r="Y110" s="108"/>
      <c r="Z110" s="108"/>
      <c r="AA110" s="108"/>
      <c r="AB110" s="108"/>
      <c r="AC110" s="108"/>
      <c r="AD110" s="108"/>
      <c r="AE110" s="108"/>
      <c r="AF110" s="108"/>
      <c r="AG110" s="108"/>
      <c r="AH110" s="108"/>
      <c r="AI110" s="108"/>
      <c r="AJ110" s="108"/>
      <c r="AK110" s="108"/>
      <c r="AL110" s="108"/>
      <c r="AM110" s="108"/>
      <c r="AN110" s="108"/>
      <c r="AO110" s="108"/>
      <c r="AP110" s="108"/>
      <c r="AQ110" s="108"/>
      <c r="AR110" s="108"/>
      <c r="AS110" s="108"/>
      <c r="AT110" s="108"/>
      <c r="AU110" s="108"/>
      <c r="AV110" s="108"/>
      <c r="AW110" s="108"/>
      <c r="AX110" s="108"/>
      <c r="AY110" s="108"/>
      <c r="AZ110" s="108"/>
      <c r="BA110" s="108"/>
    </row>
    <row r="111" spans="1:53" x14ac:dyDescent="0.25">
      <c r="A111" s="108"/>
      <c r="B111" s="108"/>
      <c r="C111" s="108"/>
      <c r="D111" s="108"/>
      <c r="E111" s="108"/>
      <c r="F111" s="108"/>
      <c r="G111" s="108"/>
      <c r="H111" s="108"/>
      <c r="I111" s="108"/>
      <c r="J111" s="108"/>
      <c r="K111" s="108"/>
      <c r="L111" s="108"/>
      <c r="M111" s="108"/>
      <c r="N111" s="108"/>
      <c r="O111" s="108"/>
      <c r="P111" s="108"/>
      <c r="Q111" s="108"/>
      <c r="R111" s="108"/>
      <c r="S111" s="108"/>
      <c r="T111" s="108"/>
      <c r="U111" s="108"/>
      <c r="V111" s="108"/>
      <c r="W111" s="108"/>
      <c r="X111" s="108"/>
      <c r="Y111" s="108"/>
      <c r="Z111" s="108"/>
      <c r="AA111" s="108"/>
      <c r="AB111" s="108"/>
      <c r="AC111" s="108"/>
      <c r="AD111" s="108"/>
      <c r="AE111" s="108"/>
      <c r="AF111" s="108"/>
      <c r="AG111" s="108"/>
      <c r="AH111" s="108"/>
      <c r="AI111" s="108"/>
      <c r="AJ111" s="108"/>
      <c r="AK111" s="108"/>
      <c r="AL111" s="108"/>
      <c r="AM111" s="108"/>
      <c r="AN111" s="108"/>
      <c r="AO111" s="108"/>
      <c r="AP111" s="108"/>
      <c r="AQ111" s="108"/>
      <c r="AR111" s="108"/>
      <c r="AS111" s="108"/>
      <c r="AT111" s="108"/>
      <c r="AU111" s="108"/>
      <c r="AV111" s="108"/>
      <c r="AW111" s="108"/>
      <c r="AX111" s="108"/>
      <c r="AY111" s="108"/>
      <c r="AZ111" s="108"/>
      <c r="BA111" s="108"/>
    </row>
    <row r="112" spans="1:53" x14ac:dyDescent="0.25">
      <c r="A112" s="108"/>
      <c r="B112" s="108"/>
      <c r="C112" s="108"/>
      <c r="D112" s="108"/>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c r="AG112" s="108"/>
      <c r="AH112" s="108"/>
      <c r="AI112" s="108"/>
      <c r="AJ112" s="108"/>
      <c r="AK112" s="108"/>
      <c r="AL112" s="108"/>
      <c r="AM112" s="108"/>
      <c r="AN112" s="108"/>
      <c r="AO112" s="108"/>
      <c r="AP112" s="108"/>
      <c r="AQ112" s="108"/>
      <c r="AR112" s="108"/>
      <c r="AS112" s="108"/>
      <c r="AT112" s="108"/>
      <c r="AU112" s="108"/>
      <c r="AV112" s="108"/>
      <c r="AW112" s="108"/>
      <c r="AX112" s="108"/>
      <c r="AY112" s="108"/>
      <c r="AZ112" s="108"/>
      <c r="BA112" s="108"/>
    </row>
    <row r="113" spans="1:53" x14ac:dyDescent="0.25">
      <c r="A113" s="108"/>
      <c r="B113" s="108"/>
      <c r="C113" s="108"/>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c r="AA113" s="108"/>
      <c r="AB113" s="108"/>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08"/>
      <c r="AY113" s="108"/>
      <c r="AZ113" s="108"/>
      <c r="BA113" s="108"/>
    </row>
    <row r="114" spans="1:53" x14ac:dyDescent="0.25">
      <c r="A114" s="108"/>
      <c r="B114" s="108"/>
      <c r="C114" s="10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c r="AA114" s="108"/>
      <c r="AB114" s="108"/>
      <c r="AC114" s="108"/>
      <c r="AD114" s="108"/>
      <c r="AE114" s="108"/>
      <c r="AF114" s="108"/>
      <c r="AG114" s="108"/>
      <c r="AH114" s="108"/>
      <c r="AI114" s="108"/>
      <c r="AJ114" s="108"/>
      <c r="AK114" s="108"/>
      <c r="AL114" s="108"/>
      <c r="AM114" s="108"/>
      <c r="AN114" s="108"/>
      <c r="AO114" s="108"/>
      <c r="AP114" s="108"/>
      <c r="AQ114" s="108"/>
      <c r="AR114" s="108"/>
      <c r="AS114" s="108"/>
      <c r="AT114" s="108"/>
      <c r="AU114" s="108"/>
      <c r="AV114" s="108"/>
      <c r="AW114" s="108"/>
      <c r="AX114" s="108"/>
      <c r="AY114" s="108"/>
      <c r="AZ114" s="108"/>
      <c r="BA114" s="108"/>
    </row>
    <row r="115" spans="1:53" x14ac:dyDescent="0.25">
      <c r="A115" s="108"/>
      <c r="B115" s="108"/>
      <c r="C115" s="108"/>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c r="AG115" s="108"/>
      <c r="AH115" s="108"/>
      <c r="AI115" s="108"/>
      <c r="AJ115" s="108"/>
      <c r="AK115" s="108"/>
      <c r="AL115" s="108"/>
      <c r="AM115" s="108"/>
      <c r="AN115" s="108"/>
      <c r="AO115" s="108"/>
      <c r="AP115" s="108"/>
      <c r="AQ115" s="108"/>
      <c r="AR115" s="108"/>
      <c r="AS115" s="108"/>
      <c r="AT115" s="108"/>
      <c r="AU115" s="108"/>
      <c r="AV115" s="108"/>
      <c r="AW115" s="108"/>
      <c r="AX115" s="108"/>
      <c r="AY115" s="108"/>
      <c r="AZ115" s="108"/>
      <c r="BA115" s="108"/>
    </row>
    <row r="116" spans="1:53" x14ac:dyDescent="0.25">
      <c r="A116" s="108"/>
      <c r="B116" s="108"/>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c r="AG116" s="108"/>
      <c r="AH116" s="108"/>
      <c r="AI116" s="108"/>
      <c r="AJ116" s="108"/>
      <c r="AK116" s="108"/>
      <c r="AL116" s="108"/>
      <c r="AM116" s="108"/>
      <c r="AN116" s="108"/>
      <c r="AO116" s="108"/>
      <c r="AP116" s="108"/>
      <c r="AQ116" s="108"/>
      <c r="AR116" s="108"/>
      <c r="AS116" s="108"/>
      <c r="AT116" s="108"/>
      <c r="AU116" s="108"/>
      <c r="AV116" s="108"/>
      <c r="AW116" s="108"/>
      <c r="AX116" s="108"/>
      <c r="AY116" s="108"/>
      <c r="AZ116" s="108"/>
      <c r="BA116" s="108"/>
    </row>
    <row r="117" spans="1:53" x14ac:dyDescent="0.25">
      <c r="A117" s="108"/>
      <c r="B117" s="108"/>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c r="AG117" s="108"/>
      <c r="AH117" s="108"/>
      <c r="AI117" s="108"/>
      <c r="AJ117" s="108"/>
      <c r="AK117" s="108"/>
      <c r="AL117" s="108"/>
      <c r="AM117" s="108"/>
      <c r="AN117" s="108"/>
      <c r="AO117" s="108"/>
      <c r="AP117" s="108"/>
      <c r="AQ117" s="108"/>
      <c r="AR117" s="108"/>
      <c r="AS117" s="108"/>
      <c r="AT117" s="108"/>
      <c r="AU117" s="108"/>
      <c r="AV117" s="108"/>
      <c r="AW117" s="108"/>
      <c r="AX117" s="108"/>
      <c r="AY117" s="108"/>
      <c r="AZ117" s="108"/>
      <c r="BA117" s="108"/>
    </row>
    <row r="118" spans="1:53" x14ac:dyDescent="0.25">
      <c r="A118" s="108"/>
      <c r="B118" s="108"/>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c r="AG118" s="108"/>
      <c r="AH118" s="108"/>
      <c r="AI118" s="108"/>
      <c r="AJ118" s="108"/>
      <c r="AK118" s="108"/>
      <c r="AL118" s="108"/>
      <c r="AM118" s="108"/>
      <c r="AN118" s="108"/>
      <c r="AO118" s="108"/>
      <c r="AP118" s="108"/>
      <c r="AQ118" s="108"/>
      <c r="AR118" s="108"/>
      <c r="AS118" s="108"/>
      <c r="AT118" s="108"/>
      <c r="AU118" s="108"/>
      <c r="AV118" s="108"/>
      <c r="AW118" s="108"/>
      <c r="AX118" s="108"/>
      <c r="AY118" s="108"/>
      <c r="AZ118" s="108"/>
      <c r="BA118" s="108"/>
    </row>
    <row r="119" spans="1:53" x14ac:dyDescent="0.25">
      <c r="A119" s="108"/>
      <c r="B119" s="108"/>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c r="AG119" s="108"/>
      <c r="AH119" s="108"/>
      <c r="AI119" s="108"/>
      <c r="AJ119" s="108"/>
      <c r="AK119" s="108"/>
      <c r="AL119" s="108"/>
      <c r="AM119" s="108"/>
      <c r="AN119" s="108"/>
      <c r="AO119" s="108"/>
      <c r="AP119" s="108"/>
      <c r="AQ119" s="108"/>
      <c r="AR119" s="108"/>
      <c r="AS119" s="108"/>
      <c r="AT119" s="108"/>
      <c r="AU119" s="108"/>
      <c r="AV119" s="108"/>
      <c r="AW119" s="108"/>
      <c r="AX119" s="108"/>
      <c r="AY119" s="108"/>
      <c r="AZ119" s="108"/>
      <c r="BA119" s="108"/>
    </row>
    <row r="120" spans="1:53" x14ac:dyDescent="0.25">
      <c r="A120" s="108"/>
      <c r="B120" s="108"/>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c r="AG120" s="108"/>
      <c r="AH120" s="108"/>
      <c r="AI120" s="108"/>
      <c r="AJ120" s="108"/>
      <c r="AK120" s="108"/>
      <c r="AL120" s="108"/>
      <c r="AM120" s="108"/>
      <c r="AN120" s="108"/>
      <c r="AO120" s="108"/>
      <c r="AP120" s="108"/>
      <c r="AQ120" s="108"/>
      <c r="AR120" s="108"/>
      <c r="AS120" s="108"/>
      <c r="AT120" s="108"/>
      <c r="AU120" s="108"/>
      <c r="AV120" s="108"/>
      <c r="AW120" s="108"/>
      <c r="AX120" s="108"/>
      <c r="AY120" s="108"/>
      <c r="AZ120" s="108"/>
      <c r="BA120" s="108"/>
    </row>
    <row r="121" spans="1:53" x14ac:dyDescent="0.25">
      <c r="A121" s="108"/>
      <c r="B121" s="108"/>
      <c r="C121" s="108"/>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c r="AA121" s="108"/>
      <c r="AB121" s="108"/>
      <c r="AC121" s="108"/>
      <c r="AD121" s="108"/>
      <c r="AE121" s="108"/>
      <c r="AF121" s="108"/>
      <c r="AG121" s="108"/>
      <c r="AH121" s="108"/>
      <c r="AI121" s="108"/>
      <c r="AJ121" s="108"/>
      <c r="AK121" s="108"/>
      <c r="AL121" s="108"/>
      <c r="AM121" s="108"/>
      <c r="AN121" s="108"/>
      <c r="AO121" s="108"/>
      <c r="AP121" s="108"/>
      <c r="AQ121" s="108"/>
      <c r="AR121" s="108"/>
      <c r="AS121" s="108"/>
      <c r="AT121" s="108"/>
      <c r="AU121" s="108"/>
      <c r="AV121" s="108"/>
      <c r="AW121" s="108"/>
      <c r="AX121" s="108"/>
      <c r="AY121" s="108"/>
      <c r="AZ121" s="108"/>
      <c r="BA121" s="108"/>
    </row>
    <row r="122" spans="1:53" x14ac:dyDescent="0.25">
      <c r="A122" s="108"/>
      <c r="B122" s="108"/>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c r="AG122" s="108"/>
      <c r="AH122" s="108"/>
      <c r="AI122" s="108"/>
      <c r="AJ122" s="108"/>
      <c r="AK122" s="108"/>
      <c r="AL122" s="108"/>
      <c r="AM122" s="108"/>
      <c r="AN122" s="108"/>
      <c r="AO122" s="108"/>
      <c r="AP122" s="108"/>
      <c r="AQ122" s="108"/>
      <c r="AR122" s="108"/>
      <c r="AS122" s="108"/>
      <c r="AT122" s="108"/>
      <c r="AU122" s="108"/>
      <c r="AV122" s="108"/>
      <c r="AW122" s="108"/>
      <c r="AX122" s="108"/>
      <c r="AY122" s="108"/>
      <c r="AZ122" s="108"/>
      <c r="BA122" s="108"/>
    </row>
    <row r="123" spans="1:53" x14ac:dyDescent="0.25">
      <c r="A123" s="108"/>
      <c r="B123" s="108"/>
      <c r="C123" s="108"/>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8"/>
      <c r="AG123" s="108"/>
      <c r="AH123" s="108"/>
      <c r="AI123" s="108"/>
      <c r="AJ123" s="108"/>
      <c r="AK123" s="108"/>
      <c r="AL123" s="108"/>
      <c r="AM123" s="108"/>
      <c r="AN123" s="108"/>
      <c r="AO123" s="108"/>
      <c r="AP123" s="108"/>
      <c r="AQ123" s="108"/>
      <c r="AR123" s="108"/>
      <c r="AS123" s="108"/>
      <c r="AT123" s="108"/>
      <c r="AU123" s="108"/>
      <c r="AV123" s="108"/>
      <c r="AW123" s="108"/>
      <c r="AX123" s="108"/>
      <c r="AY123" s="108"/>
      <c r="AZ123" s="108"/>
      <c r="BA123" s="108"/>
    </row>
    <row r="124" spans="1:53" x14ac:dyDescent="0.25">
      <c r="A124" s="108"/>
      <c r="B124" s="108"/>
      <c r="C124" s="108"/>
      <c r="D124" s="108"/>
      <c r="E124" s="108"/>
      <c r="F124" s="108"/>
      <c r="G124" s="108"/>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8"/>
      <c r="AE124" s="108"/>
      <c r="AF124" s="108"/>
      <c r="AG124" s="108"/>
      <c r="AH124" s="108"/>
      <c r="AI124" s="108"/>
      <c r="AJ124" s="108"/>
      <c r="AK124" s="108"/>
      <c r="AL124" s="108"/>
      <c r="AM124" s="108"/>
      <c r="AN124" s="108"/>
      <c r="AO124" s="108"/>
      <c r="AP124" s="108"/>
      <c r="AQ124" s="108"/>
      <c r="AR124" s="108"/>
      <c r="AS124" s="108"/>
      <c r="AT124" s="108"/>
      <c r="AU124" s="108"/>
      <c r="AV124" s="108"/>
      <c r="AW124" s="108"/>
      <c r="AX124" s="108"/>
      <c r="AY124" s="108"/>
      <c r="AZ124" s="108"/>
      <c r="BA124" s="108"/>
    </row>
    <row r="125" spans="1:53" x14ac:dyDescent="0.25">
      <c r="A125" s="108"/>
      <c r="B125" s="108"/>
      <c r="C125" s="108"/>
      <c r="D125" s="108"/>
      <c r="E125" s="108"/>
      <c r="F125" s="108"/>
      <c r="G125" s="108"/>
      <c r="H125" s="108"/>
      <c r="I125" s="108"/>
      <c r="J125" s="108"/>
      <c r="K125" s="108"/>
      <c r="L125" s="108"/>
      <c r="M125" s="108"/>
      <c r="N125" s="108"/>
      <c r="O125" s="108"/>
      <c r="P125" s="108"/>
      <c r="Q125" s="108"/>
      <c r="R125" s="108"/>
      <c r="S125" s="108"/>
      <c r="T125" s="108"/>
      <c r="U125" s="108"/>
      <c r="V125" s="108"/>
      <c r="W125" s="108"/>
      <c r="X125" s="108"/>
      <c r="Y125" s="108"/>
      <c r="Z125" s="108"/>
      <c r="AA125" s="108"/>
      <c r="AB125" s="108"/>
      <c r="AC125" s="108"/>
      <c r="AD125" s="108"/>
      <c r="AE125" s="108"/>
      <c r="AF125" s="108"/>
      <c r="AG125" s="108"/>
      <c r="AH125" s="108"/>
      <c r="AI125" s="108"/>
      <c r="AJ125" s="108"/>
      <c r="AK125" s="108"/>
      <c r="AL125" s="108"/>
      <c r="AM125" s="108"/>
      <c r="AN125" s="108"/>
      <c r="AO125" s="108"/>
      <c r="AP125" s="108"/>
      <c r="AQ125" s="108"/>
      <c r="AR125" s="108"/>
      <c r="AS125" s="108"/>
      <c r="AT125" s="108"/>
      <c r="AU125" s="108"/>
      <c r="AV125" s="108"/>
      <c r="AW125" s="108"/>
      <c r="AX125" s="108"/>
      <c r="AY125" s="108"/>
      <c r="AZ125" s="108"/>
      <c r="BA125" s="108"/>
    </row>
    <row r="126" spans="1:53" x14ac:dyDescent="0.25">
      <c r="A126" s="108"/>
      <c r="B126" s="108"/>
      <c r="C126" s="108"/>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c r="AA126" s="108"/>
      <c r="AB126" s="108"/>
      <c r="AC126" s="108"/>
      <c r="AD126" s="108"/>
      <c r="AE126" s="108"/>
      <c r="AF126" s="108"/>
      <c r="AG126" s="108"/>
      <c r="AH126" s="108"/>
      <c r="AI126" s="108"/>
      <c r="AJ126" s="108"/>
      <c r="AK126" s="108"/>
      <c r="AL126" s="108"/>
      <c r="AM126" s="108"/>
      <c r="AN126" s="108"/>
      <c r="AO126" s="108"/>
      <c r="AP126" s="108"/>
      <c r="AQ126" s="108"/>
      <c r="AR126" s="108"/>
      <c r="AS126" s="108"/>
      <c r="AT126" s="108"/>
      <c r="AU126" s="108"/>
      <c r="AV126" s="108"/>
      <c r="AW126" s="108"/>
      <c r="AX126" s="108"/>
      <c r="AY126" s="108"/>
      <c r="AZ126" s="108"/>
      <c r="BA126" s="108"/>
    </row>
    <row r="127" spans="1:53" x14ac:dyDescent="0.25">
      <c r="A127" s="108"/>
      <c r="B127" s="108"/>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8"/>
      <c r="AG127" s="108"/>
      <c r="AH127" s="108"/>
      <c r="AI127" s="108"/>
      <c r="AJ127" s="108"/>
      <c r="AK127" s="108"/>
      <c r="AL127" s="108"/>
      <c r="AM127" s="108"/>
      <c r="AN127" s="108"/>
      <c r="AO127" s="108"/>
      <c r="AP127" s="108"/>
      <c r="AQ127" s="108"/>
      <c r="AR127" s="108"/>
      <c r="AS127" s="108"/>
      <c r="AT127" s="108"/>
      <c r="AU127" s="108"/>
      <c r="AV127" s="108"/>
      <c r="AW127" s="108"/>
      <c r="AX127" s="108"/>
      <c r="AY127" s="108"/>
      <c r="AZ127" s="108"/>
      <c r="BA127" s="108"/>
    </row>
    <row r="128" spans="1:53" x14ac:dyDescent="0.25">
      <c r="A128" s="108"/>
      <c r="B128" s="108"/>
      <c r="C128" s="108"/>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c r="AG128" s="108"/>
      <c r="AH128" s="108"/>
      <c r="AI128" s="108"/>
      <c r="AJ128" s="108"/>
      <c r="AK128" s="108"/>
      <c r="AL128" s="108"/>
      <c r="AM128" s="108"/>
      <c r="AN128" s="108"/>
      <c r="AO128" s="108"/>
      <c r="AP128" s="108"/>
      <c r="AQ128" s="108"/>
      <c r="AR128" s="108"/>
      <c r="AS128" s="108"/>
      <c r="AT128" s="108"/>
      <c r="AU128" s="108"/>
      <c r="AV128" s="108"/>
      <c r="AW128" s="108"/>
      <c r="AX128" s="108"/>
      <c r="AY128" s="108"/>
      <c r="AZ128" s="108"/>
      <c r="BA128" s="108"/>
    </row>
    <row r="129" spans="1:53" x14ac:dyDescent="0.25">
      <c r="A129" s="108"/>
      <c r="B129" s="108"/>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8"/>
      <c r="AG129" s="108"/>
      <c r="AH129" s="108"/>
      <c r="AI129" s="108"/>
      <c r="AJ129" s="108"/>
      <c r="AK129" s="108"/>
      <c r="AL129" s="108"/>
      <c r="AM129" s="108"/>
      <c r="AN129" s="108"/>
      <c r="AO129" s="108"/>
      <c r="AP129" s="108"/>
      <c r="AQ129" s="108"/>
      <c r="AR129" s="108"/>
      <c r="AS129" s="108"/>
      <c r="AT129" s="108"/>
      <c r="AU129" s="108"/>
      <c r="AV129" s="108"/>
      <c r="AW129" s="108"/>
      <c r="AX129" s="108"/>
      <c r="AY129" s="108"/>
      <c r="AZ129" s="108"/>
      <c r="BA129" s="108"/>
    </row>
    <row r="130" spans="1:53" x14ac:dyDescent="0.25">
      <c r="A130" s="108"/>
      <c r="B130" s="108"/>
      <c r="C130" s="108"/>
      <c r="D130" s="108"/>
      <c r="E130" s="108"/>
      <c r="F130" s="108"/>
      <c r="G130" s="108"/>
      <c r="H130" s="108"/>
      <c r="I130" s="108"/>
      <c r="J130" s="108"/>
      <c r="K130" s="108"/>
      <c r="L130" s="108"/>
      <c r="M130" s="108"/>
      <c r="N130" s="108"/>
      <c r="O130" s="108"/>
      <c r="P130" s="108"/>
      <c r="Q130" s="108"/>
      <c r="R130" s="108"/>
      <c r="S130" s="108"/>
      <c r="T130" s="108"/>
      <c r="U130" s="108"/>
      <c r="V130" s="108"/>
      <c r="W130" s="108"/>
      <c r="X130" s="108"/>
      <c r="Y130" s="108"/>
      <c r="Z130" s="108"/>
      <c r="AA130" s="108"/>
      <c r="AB130" s="108"/>
      <c r="AC130" s="108"/>
      <c r="AD130" s="108"/>
      <c r="AE130" s="108"/>
      <c r="AF130" s="108"/>
      <c r="AG130" s="108"/>
      <c r="AH130" s="108"/>
      <c r="AI130" s="108"/>
      <c r="AJ130" s="108"/>
      <c r="AK130" s="108"/>
      <c r="AL130" s="108"/>
      <c r="AM130" s="108"/>
      <c r="AN130" s="108"/>
      <c r="AO130" s="108"/>
      <c r="AP130" s="108"/>
      <c r="AQ130" s="108"/>
      <c r="AR130" s="108"/>
      <c r="AS130" s="108"/>
      <c r="AT130" s="108"/>
      <c r="AU130" s="108"/>
      <c r="AV130" s="108"/>
      <c r="AW130" s="108"/>
      <c r="AX130" s="108"/>
      <c r="AY130" s="108"/>
      <c r="AZ130" s="108"/>
      <c r="BA130" s="108"/>
    </row>
    <row r="131" spans="1:53" x14ac:dyDescent="0.25">
      <c r="A131" s="108"/>
      <c r="B131" s="108"/>
      <c r="C131" s="108"/>
      <c r="D131" s="108"/>
      <c r="E131" s="108"/>
      <c r="F131" s="108"/>
      <c r="G131" s="108"/>
      <c r="H131" s="108"/>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8"/>
      <c r="AG131" s="108"/>
      <c r="AH131" s="108"/>
      <c r="AI131" s="108"/>
      <c r="AJ131" s="108"/>
      <c r="AK131" s="108"/>
      <c r="AL131" s="108"/>
      <c r="AM131" s="108"/>
      <c r="AN131" s="108"/>
      <c r="AO131" s="108"/>
      <c r="AP131" s="108"/>
      <c r="AQ131" s="108"/>
      <c r="AR131" s="108"/>
      <c r="AS131" s="108"/>
      <c r="AT131" s="108"/>
      <c r="AU131" s="108"/>
      <c r="AV131" s="108"/>
      <c r="AW131" s="108"/>
      <c r="AX131" s="108"/>
      <c r="AY131" s="108"/>
      <c r="AZ131" s="108"/>
      <c r="BA131" s="108"/>
    </row>
    <row r="132" spans="1:53" x14ac:dyDescent="0.25">
      <c r="A132" s="108"/>
      <c r="B132" s="108"/>
      <c r="C132" s="108"/>
      <c r="D132" s="108"/>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8"/>
      <c r="AD132" s="108"/>
      <c r="AE132" s="108"/>
      <c r="AF132" s="108"/>
      <c r="AG132" s="108"/>
      <c r="AH132" s="108"/>
      <c r="AI132" s="108"/>
      <c r="AJ132" s="108"/>
      <c r="AK132" s="108"/>
      <c r="AL132" s="108"/>
      <c r="AM132" s="108"/>
      <c r="AN132" s="108"/>
      <c r="AO132" s="108"/>
      <c r="AP132" s="108"/>
      <c r="AQ132" s="108"/>
      <c r="AR132" s="108"/>
      <c r="AS132" s="108"/>
      <c r="AT132" s="108"/>
      <c r="AU132" s="108"/>
      <c r="AV132" s="108"/>
      <c r="AW132" s="108"/>
      <c r="AX132" s="108"/>
      <c r="AY132" s="108"/>
      <c r="AZ132" s="108"/>
      <c r="BA132" s="108"/>
    </row>
    <row r="133" spans="1:53" x14ac:dyDescent="0.25">
      <c r="A133" s="108"/>
      <c r="B133" s="108"/>
      <c r="C133" s="108"/>
      <c r="D133" s="108"/>
      <c r="E133" s="108"/>
      <c r="F133" s="108"/>
      <c r="G133" s="108"/>
      <c r="H133" s="108"/>
      <c r="I133" s="108"/>
      <c r="J133" s="108"/>
      <c r="K133" s="108"/>
      <c r="L133" s="108"/>
      <c r="M133" s="108"/>
      <c r="N133" s="108"/>
      <c r="O133" s="108"/>
      <c r="P133" s="108"/>
      <c r="Q133" s="108"/>
      <c r="R133" s="108"/>
      <c r="S133" s="108"/>
      <c r="T133" s="108"/>
      <c r="U133" s="108"/>
      <c r="V133" s="108"/>
      <c r="W133" s="108"/>
      <c r="X133" s="108"/>
      <c r="Y133" s="108"/>
      <c r="Z133" s="108"/>
      <c r="AA133" s="108"/>
      <c r="AB133" s="108"/>
      <c r="AC133" s="108"/>
      <c r="AD133" s="108"/>
      <c r="AE133" s="108"/>
      <c r="AF133" s="108"/>
      <c r="AG133" s="108"/>
      <c r="AH133" s="108"/>
      <c r="AI133" s="108"/>
      <c r="AJ133" s="108"/>
      <c r="AK133" s="108"/>
      <c r="AL133" s="108"/>
      <c r="AM133" s="108"/>
      <c r="AN133" s="108"/>
      <c r="AO133" s="108"/>
      <c r="AP133" s="108"/>
      <c r="AQ133" s="108"/>
      <c r="AR133" s="108"/>
      <c r="AS133" s="108"/>
      <c r="AT133" s="108"/>
      <c r="AU133" s="108"/>
      <c r="AV133" s="108"/>
      <c r="AW133" s="108"/>
      <c r="AX133" s="108"/>
      <c r="AY133" s="108"/>
      <c r="AZ133" s="108"/>
      <c r="BA133" s="108"/>
    </row>
    <row r="134" spans="1:53" x14ac:dyDescent="0.25">
      <c r="A134" s="108"/>
      <c r="B134" s="108"/>
      <c r="C134" s="108"/>
      <c r="D134" s="108"/>
      <c r="E134" s="108"/>
      <c r="F134" s="108"/>
      <c r="G134" s="108"/>
      <c r="H134" s="108"/>
      <c r="I134" s="108"/>
      <c r="J134" s="108"/>
      <c r="K134" s="108"/>
      <c r="L134" s="108"/>
      <c r="M134" s="108"/>
      <c r="N134" s="108"/>
      <c r="O134" s="108"/>
      <c r="P134" s="108"/>
      <c r="Q134" s="108"/>
      <c r="R134" s="108"/>
      <c r="S134" s="108"/>
      <c r="T134" s="108"/>
      <c r="U134" s="108"/>
      <c r="V134" s="108"/>
      <c r="W134" s="108"/>
      <c r="X134" s="108"/>
      <c r="Y134" s="108"/>
      <c r="Z134" s="108"/>
      <c r="AA134" s="108"/>
      <c r="AB134" s="108"/>
      <c r="AC134" s="108"/>
      <c r="AD134" s="108"/>
      <c r="AE134" s="108"/>
      <c r="AF134" s="108"/>
      <c r="AG134" s="108"/>
      <c r="AH134" s="108"/>
      <c r="AI134" s="108"/>
      <c r="AJ134" s="108"/>
      <c r="AK134" s="108"/>
      <c r="AL134" s="108"/>
      <c r="AM134" s="108"/>
      <c r="AN134" s="108"/>
      <c r="AO134" s="108"/>
      <c r="AP134" s="108"/>
      <c r="AQ134" s="108"/>
      <c r="AR134" s="108"/>
      <c r="AS134" s="108"/>
      <c r="AT134" s="108"/>
      <c r="AU134" s="108"/>
      <c r="AV134" s="108"/>
      <c r="AW134" s="108"/>
      <c r="AX134" s="108"/>
      <c r="AY134" s="108"/>
      <c r="AZ134" s="108"/>
      <c r="BA134" s="108"/>
    </row>
    <row r="135" spans="1:53" x14ac:dyDescent="0.25">
      <c r="A135" s="108"/>
      <c r="B135" s="108"/>
      <c r="C135" s="108"/>
      <c r="D135" s="108"/>
      <c r="E135" s="108"/>
      <c r="F135" s="108"/>
      <c r="G135" s="108"/>
      <c r="H135" s="108"/>
      <c r="I135" s="108"/>
      <c r="J135" s="108"/>
      <c r="K135" s="108"/>
      <c r="L135" s="108"/>
      <c r="M135" s="108"/>
      <c r="N135" s="108"/>
      <c r="O135" s="108"/>
      <c r="P135" s="108"/>
      <c r="Q135" s="108"/>
      <c r="R135" s="108"/>
      <c r="S135" s="108"/>
      <c r="T135" s="108"/>
      <c r="U135" s="108"/>
      <c r="V135" s="108"/>
      <c r="W135" s="108"/>
      <c r="X135" s="108"/>
      <c r="Y135" s="108"/>
      <c r="Z135" s="108"/>
      <c r="AA135" s="108"/>
      <c r="AB135" s="108"/>
      <c r="AC135" s="108"/>
      <c r="AD135" s="108"/>
      <c r="AE135" s="108"/>
      <c r="AF135" s="108"/>
      <c r="AG135" s="108"/>
      <c r="AH135" s="108"/>
      <c r="AI135" s="108"/>
      <c r="AJ135" s="108"/>
      <c r="AK135" s="108"/>
      <c r="AL135" s="108"/>
      <c r="AM135" s="108"/>
      <c r="AN135" s="108"/>
      <c r="AO135" s="108"/>
      <c r="AP135" s="108"/>
      <c r="AQ135" s="108"/>
      <c r="AR135" s="108"/>
      <c r="AS135" s="108"/>
      <c r="AT135" s="108"/>
      <c r="AU135" s="108"/>
      <c r="AV135" s="108"/>
      <c r="AW135" s="108"/>
      <c r="AX135" s="108"/>
      <c r="AY135" s="108"/>
      <c r="AZ135" s="108"/>
      <c r="BA135" s="108"/>
    </row>
    <row r="136" spans="1:53" x14ac:dyDescent="0.25">
      <c r="A136" s="108"/>
      <c r="B136" s="108"/>
      <c r="C136" s="108"/>
      <c r="D136" s="108"/>
      <c r="E136" s="108"/>
      <c r="F136" s="108"/>
      <c r="G136" s="108"/>
      <c r="H136" s="108"/>
      <c r="I136" s="108"/>
      <c r="J136" s="108"/>
      <c r="K136" s="108"/>
      <c r="L136" s="108"/>
      <c r="M136" s="108"/>
      <c r="N136" s="108"/>
      <c r="O136" s="108"/>
      <c r="P136" s="108"/>
      <c r="Q136" s="108"/>
      <c r="R136" s="108"/>
      <c r="S136" s="108"/>
      <c r="T136" s="108"/>
      <c r="U136" s="108"/>
      <c r="V136" s="108"/>
      <c r="W136" s="108"/>
      <c r="X136" s="108"/>
      <c r="Y136" s="108"/>
      <c r="Z136" s="108"/>
      <c r="AA136" s="108"/>
      <c r="AB136" s="108"/>
      <c r="AC136" s="108"/>
      <c r="AD136" s="108"/>
      <c r="AE136" s="108"/>
      <c r="AF136" s="108"/>
      <c r="AG136" s="108"/>
      <c r="AH136" s="108"/>
      <c r="AI136" s="108"/>
      <c r="AJ136" s="108"/>
      <c r="AK136" s="108"/>
      <c r="AL136" s="108"/>
      <c r="AM136" s="108"/>
      <c r="AN136" s="108"/>
      <c r="AO136" s="108"/>
      <c r="AP136" s="108"/>
      <c r="AQ136" s="108"/>
      <c r="AR136" s="108"/>
      <c r="AS136" s="108"/>
      <c r="AT136" s="108"/>
      <c r="AU136" s="108"/>
      <c r="AV136" s="108"/>
      <c r="AW136" s="108"/>
      <c r="AX136" s="108"/>
      <c r="AY136" s="108"/>
      <c r="AZ136" s="108"/>
      <c r="BA136" s="108"/>
    </row>
    <row r="137" spans="1:53" x14ac:dyDescent="0.25">
      <c r="A137" s="108"/>
      <c r="B137" s="108"/>
      <c r="C137" s="108"/>
      <c r="D137" s="108"/>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108"/>
      <c r="AD137" s="108"/>
      <c r="AE137" s="108"/>
      <c r="AF137" s="108"/>
      <c r="AG137" s="108"/>
      <c r="AH137" s="108"/>
      <c r="AI137" s="108"/>
      <c r="AJ137" s="108"/>
      <c r="AK137" s="108"/>
      <c r="AL137" s="108"/>
      <c r="AM137" s="108"/>
      <c r="AN137" s="108"/>
      <c r="AO137" s="108"/>
      <c r="AP137" s="108"/>
      <c r="AQ137" s="108"/>
      <c r="AR137" s="108"/>
      <c r="AS137" s="108"/>
      <c r="AT137" s="108"/>
      <c r="AU137" s="108"/>
      <c r="AV137" s="108"/>
      <c r="AW137" s="108"/>
      <c r="AX137" s="108"/>
      <c r="AY137" s="108"/>
      <c r="AZ137" s="108"/>
      <c r="BA137" s="108"/>
    </row>
    <row r="138" spans="1:53" x14ac:dyDescent="0.25">
      <c r="A138" s="108"/>
      <c r="B138" s="108"/>
      <c r="C138" s="108"/>
      <c r="D138" s="108"/>
      <c r="E138" s="108"/>
      <c r="F138" s="108"/>
      <c r="G138" s="108"/>
      <c r="H138" s="108"/>
      <c r="I138" s="108"/>
      <c r="J138" s="108"/>
      <c r="K138" s="108"/>
      <c r="L138" s="108"/>
      <c r="M138" s="108"/>
      <c r="N138" s="108"/>
      <c r="O138" s="108"/>
      <c r="P138" s="108"/>
      <c r="Q138" s="108"/>
      <c r="R138" s="108"/>
      <c r="S138" s="108"/>
      <c r="T138" s="108"/>
      <c r="U138" s="108"/>
      <c r="V138" s="108"/>
      <c r="W138" s="108"/>
      <c r="X138" s="108"/>
      <c r="Y138" s="108"/>
      <c r="Z138" s="108"/>
      <c r="AA138" s="108"/>
      <c r="AB138" s="108"/>
      <c r="AC138" s="108"/>
      <c r="AD138" s="108"/>
      <c r="AE138" s="108"/>
      <c r="AF138" s="108"/>
      <c r="AG138" s="108"/>
      <c r="AH138" s="108"/>
      <c r="AI138" s="108"/>
      <c r="AJ138" s="108"/>
      <c r="AK138" s="108"/>
      <c r="AL138" s="108"/>
      <c r="AM138" s="108"/>
      <c r="AN138" s="108"/>
      <c r="AO138" s="108"/>
      <c r="AP138" s="108"/>
      <c r="AQ138" s="108"/>
      <c r="AR138" s="108"/>
      <c r="AS138" s="108"/>
      <c r="AT138" s="108"/>
      <c r="AU138" s="108"/>
      <c r="AV138" s="108"/>
      <c r="AW138" s="108"/>
      <c r="AX138" s="108"/>
      <c r="AY138" s="108"/>
      <c r="AZ138" s="108"/>
      <c r="BA138" s="108"/>
    </row>
    <row r="139" spans="1:53" x14ac:dyDescent="0.25">
      <c r="A139" s="108"/>
      <c r="B139" s="108"/>
      <c r="C139" s="108"/>
      <c r="D139" s="108"/>
      <c r="E139" s="108"/>
      <c r="F139" s="108"/>
      <c r="G139" s="108"/>
      <c r="H139" s="108"/>
      <c r="I139" s="108"/>
      <c r="J139" s="108"/>
      <c r="K139" s="108"/>
      <c r="L139" s="108"/>
      <c r="M139" s="108"/>
      <c r="N139" s="108"/>
      <c r="O139" s="108"/>
      <c r="P139" s="108"/>
      <c r="Q139" s="108"/>
      <c r="R139" s="108"/>
      <c r="S139" s="108"/>
      <c r="T139" s="108"/>
      <c r="U139" s="108"/>
      <c r="V139" s="108"/>
      <c r="W139" s="108"/>
      <c r="X139" s="108"/>
      <c r="Y139" s="108"/>
      <c r="Z139" s="108"/>
      <c r="AA139" s="108"/>
      <c r="AB139" s="108"/>
      <c r="AC139" s="108"/>
      <c r="AD139" s="108"/>
      <c r="AE139" s="108"/>
      <c r="AF139" s="108"/>
      <c r="AG139" s="108"/>
      <c r="AH139" s="108"/>
      <c r="AI139" s="108"/>
      <c r="AJ139" s="108"/>
      <c r="AK139" s="108"/>
      <c r="AL139" s="108"/>
      <c r="AM139" s="108"/>
      <c r="AN139" s="108"/>
      <c r="AO139" s="108"/>
      <c r="AP139" s="108"/>
      <c r="AQ139" s="108"/>
      <c r="AR139" s="108"/>
      <c r="AS139" s="108"/>
      <c r="AT139" s="108"/>
      <c r="AU139" s="108"/>
      <c r="AV139" s="108"/>
      <c r="AW139" s="108"/>
      <c r="AX139" s="108"/>
      <c r="AY139" s="108"/>
      <c r="AZ139" s="108"/>
      <c r="BA139" s="108"/>
    </row>
    <row r="140" spans="1:53" x14ac:dyDescent="0.25">
      <c r="A140" s="108"/>
      <c r="B140" s="108"/>
      <c r="C140" s="108"/>
      <c r="D140" s="108"/>
      <c r="E140" s="108"/>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c r="AG140" s="108"/>
      <c r="AH140" s="108"/>
      <c r="AI140" s="108"/>
      <c r="AJ140" s="108"/>
      <c r="AK140" s="108"/>
      <c r="AL140" s="108"/>
      <c r="AM140" s="108"/>
      <c r="AN140" s="108"/>
      <c r="AO140" s="108"/>
      <c r="AP140" s="108"/>
      <c r="AQ140" s="108"/>
      <c r="AR140" s="108"/>
      <c r="AS140" s="108"/>
      <c r="AT140" s="108"/>
      <c r="AU140" s="108"/>
      <c r="AV140" s="108"/>
      <c r="AW140" s="108"/>
      <c r="AX140" s="108"/>
      <c r="AY140" s="108"/>
      <c r="AZ140" s="108"/>
      <c r="BA140" s="108"/>
    </row>
    <row r="141" spans="1:53" x14ac:dyDescent="0.25">
      <c r="A141" s="108"/>
      <c r="B141" s="108"/>
      <c r="C141" s="108"/>
      <c r="D141" s="108"/>
      <c r="E141" s="108"/>
      <c r="F141" s="108"/>
      <c r="G141" s="108"/>
      <c r="H141" s="108"/>
      <c r="I141" s="108"/>
      <c r="J141" s="108"/>
      <c r="K141" s="108"/>
      <c r="L141" s="108"/>
      <c r="M141" s="108"/>
      <c r="N141" s="108"/>
      <c r="O141" s="108"/>
      <c r="P141" s="108"/>
      <c r="Q141" s="108"/>
      <c r="R141" s="108"/>
      <c r="S141" s="108"/>
      <c r="T141" s="108"/>
      <c r="U141" s="108"/>
      <c r="V141" s="108"/>
      <c r="W141" s="108"/>
      <c r="X141" s="108"/>
      <c r="Y141" s="108"/>
      <c r="Z141" s="108"/>
      <c r="AA141" s="108"/>
      <c r="AB141" s="108"/>
      <c r="AC141" s="108"/>
      <c r="AD141" s="108"/>
      <c r="AE141" s="108"/>
      <c r="AF141" s="108"/>
      <c r="AG141" s="108"/>
      <c r="AH141" s="108"/>
      <c r="AI141" s="108"/>
      <c r="AJ141" s="108"/>
      <c r="AK141" s="108"/>
      <c r="AL141" s="108"/>
      <c r="AM141" s="108"/>
      <c r="AN141" s="108"/>
      <c r="AO141" s="108"/>
      <c r="AP141" s="108"/>
      <c r="AQ141" s="108"/>
      <c r="AR141" s="108"/>
      <c r="AS141" s="108"/>
      <c r="AT141" s="108"/>
      <c r="AU141" s="108"/>
      <c r="AV141" s="108"/>
      <c r="AW141" s="108"/>
      <c r="AX141" s="108"/>
      <c r="AY141" s="108"/>
      <c r="AZ141" s="108"/>
      <c r="BA141" s="108"/>
    </row>
    <row r="142" spans="1:53" x14ac:dyDescent="0.25">
      <c r="A142" s="108"/>
      <c r="B142" s="108"/>
      <c r="C142" s="108"/>
      <c r="D142" s="108"/>
      <c r="E142" s="108"/>
      <c r="F142" s="108"/>
      <c r="G142" s="108"/>
      <c r="H142" s="108"/>
      <c r="I142" s="108"/>
      <c r="J142" s="108"/>
      <c r="K142" s="108"/>
      <c r="L142" s="108"/>
      <c r="M142" s="108"/>
      <c r="N142" s="108"/>
      <c r="O142" s="108"/>
      <c r="P142" s="108"/>
      <c r="Q142" s="108"/>
      <c r="R142" s="108"/>
      <c r="S142" s="108"/>
      <c r="T142" s="108"/>
      <c r="U142" s="108"/>
      <c r="V142" s="108"/>
      <c r="W142" s="108"/>
      <c r="X142" s="108"/>
      <c r="Y142" s="108"/>
      <c r="Z142" s="108"/>
      <c r="AA142" s="108"/>
      <c r="AB142" s="108"/>
      <c r="AC142" s="108"/>
      <c r="AD142" s="108"/>
      <c r="AE142" s="108"/>
      <c r="AF142" s="108"/>
      <c r="AG142" s="108"/>
      <c r="AH142" s="108"/>
      <c r="AI142" s="108"/>
      <c r="AJ142" s="108"/>
      <c r="AK142" s="108"/>
      <c r="AL142" s="108"/>
      <c r="AM142" s="108"/>
      <c r="AN142" s="108"/>
      <c r="AO142" s="108"/>
      <c r="AP142" s="108"/>
      <c r="AQ142" s="108"/>
      <c r="AR142" s="108"/>
      <c r="AS142" s="108"/>
      <c r="AT142" s="108"/>
      <c r="AU142" s="108"/>
      <c r="AV142" s="108"/>
      <c r="AW142" s="108"/>
      <c r="AX142" s="108"/>
      <c r="AY142" s="108"/>
      <c r="AZ142" s="108"/>
      <c r="BA142" s="108"/>
    </row>
    <row r="143" spans="1:53" x14ac:dyDescent="0.25">
      <c r="A143" s="108"/>
      <c r="B143" s="108"/>
      <c r="C143" s="108"/>
      <c r="D143" s="108"/>
      <c r="E143" s="108"/>
      <c r="F143" s="108"/>
      <c r="G143" s="108"/>
      <c r="H143" s="108"/>
      <c r="I143" s="108"/>
      <c r="J143" s="108"/>
      <c r="K143" s="108"/>
      <c r="L143" s="108"/>
      <c r="M143" s="108"/>
      <c r="N143" s="108"/>
      <c r="O143" s="108"/>
      <c r="P143" s="108"/>
      <c r="Q143" s="108"/>
      <c r="R143" s="108"/>
      <c r="S143" s="108"/>
      <c r="T143" s="108"/>
      <c r="U143" s="108"/>
      <c r="V143" s="108"/>
      <c r="W143" s="108"/>
      <c r="X143" s="108"/>
      <c r="Y143" s="108"/>
      <c r="Z143" s="108"/>
      <c r="AA143" s="108"/>
      <c r="AB143" s="108"/>
      <c r="AC143" s="108"/>
      <c r="AD143" s="108"/>
      <c r="AE143" s="108"/>
      <c r="AF143" s="108"/>
      <c r="AG143" s="108"/>
      <c r="AH143" s="108"/>
      <c r="AI143" s="108"/>
      <c r="AJ143" s="108"/>
      <c r="AK143" s="108"/>
      <c r="AL143" s="108"/>
      <c r="AM143" s="108"/>
      <c r="AN143" s="108"/>
      <c r="AO143" s="108"/>
      <c r="AP143" s="108"/>
      <c r="AQ143" s="108"/>
      <c r="AR143" s="108"/>
      <c r="AS143" s="108"/>
      <c r="AT143" s="108"/>
      <c r="AU143" s="108"/>
      <c r="AV143" s="108"/>
      <c r="AW143" s="108"/>
      <c r="AX143" s="108"/>
      <c r="AY143" s="108"/>
      <c r="AZ143" s="108"/>
      <c r="BA143" s="108"/>
    </row>
    <row r="144" spans="1:53" x14ac:dyDescent="0.25">
      <c r="A144" s="108"/>
      <c r="B144" s="108"/>
      <c r="C144" s="108"/>
      <c r="D144" s="108"/>
      <c r="E144" s="108"/>
      <c r="F144" s="108"/>
      <c r="G144" s="108"/>
      <c r="H144" s="108"/>
      <c r="I144" s="108"/>
      <c r="J144" s="108"/>
      <c r="K144" s="108"/>
      <c r="L144" s="108"/>
      <c r="M144" s="108"/>
      <c r="N144" s="108"/>
      <c r="O144" s="108"/>
      <c r="P144" s="108"/>
      <c r="Q144" s="108"/>
      <c r="R144" s="108"/>
      <c r="S144" s="108"/>
      <c r="T144" s="108"/>
      <c r="U144" s="108"/>
      <c r="V144" s="108"/>
      <c r="W144" s="108"/>
      <c r="X144" s="108"/>
      <c r="Y144" s="108"/>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row>
    <row r="145" spans="1:53" x14ac:dyDescent="0.25">
      <c r="A145" s="108"/>
      <c r="B145" s="108"/>
      <c r="C145" s="108"/>
      <c r="D145" s="108"/>
      <c r="E145" s="108"/>
      <c r="F145" s="108"/>
      <c r="G145" s="108"/>
      <c r="H145" s="108"/>
      <c r="I145" s="108"/>
      <c r="J145" s="108"/>
      <c r="K145" s="108"/>
      <c r="L145" s="108"/>
      <c r="M145" s="108"/>
      <c r="N145" s="108"/>
      <c r="O145" s="108"/>
      <c r="P145" s="108"/>
      <c r="Q145" s="108"/>
      <c r="R145" s="108"/>
      <c r="S145" s="108"/>
      <c r="T145" s="108"/>
      <c r="U145" s="108"/>
      <c r="V145" s="108"/>
      <c r="W145" s="108"/>
      <c r="X145" s="108"/>
      <c r="Y145" s="108"/>
      <c r="Z145" s="108"/>
      <c r="AA145" s="108"/>
      <c r="AB145" s="108"/>
      <c r="AC145" s="108"/>
      <c r="AD145" s="108"/>
      <c r="AE145" s="108"/>
      <c r="AF145" s="108"/>
      <c r="AG145" s="108"/>
      <c r="AH145" s="108"/>
      <c r="AI145" s="108"/>
      <c r="AJ145" s="108"/>
      <c r="AK145" s="108"/>
      <c r="AL145" s="108"/>
      <c r="AM145" s="108"/>
      <c r="AN145" s="108"/>
      <c r="AO145" s="108"/>
      <c r="AP145" s="108"/>
      <c r="AQ145" s="108"/>
      <c r="AR145" s="108"/>
      <c r="AS145" s="108"/>
      <c r="AT145" s="108"/>
      <c r="AU145" s="108"/>
      <c r="AV145" s="108"/>
      <c r="AW145" s="108"/>
      <c r="AX145" s="108"/>
      <c r="AY145" s="108"/>
      <c r="AZ145" s="108"/>
      <c r="BA145" s="108"/>
    </row>
    <row r="146" spans="1:53" x14ac:dyDescent="0.25">
      <c r="A146" s="108"/>
      <c r="B146" s="108"/>
      <c r="C146" s="108"/>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108"/>
      <c r="Z146" s="108"/>
      <c r="AA146" s="108"/>
      <c r="AB146" s="108"/>
      <c r="AC146" s="108"/>
      <c r="AD146" s="108"/>
      <c r="AE146" s="108"/>
      <c r="AF146" s="108"/>
      <c r="AG146" s="108"/>
      <c r="AH146" s="108"/>
      <c r="AI146" s="108"/>
      <c r="AJ146" s="108"/>
      <c r="AK146" s="108"/>
      <c r="AL146" s="108"/>
      <c r="AM146" s="108"/>
      <c r="AN146" s="108"/>
      <c r="AO146" s="108"/>
      <c r="AP146" s="108"/>
      <c r="AQ146" s="108"/>
      <c r="AR146" s="108"/>
      <c r="AS146" s="108"/>
      <c r="AT146" s="108"/>
      <c r="AU146" s="108"/>
      <c r="AV146" s="108"/>
      <c r="AW146" s="108"/>
      <c r="AX146" s="108"/>
      <c r="AY146" s="108"/>
      <c r="AZ146" s="108"/>
      <c r="BA146" s="108"/>
    </row>
    <row r="147" spans="1:53" x14ac:dyDescent="0.25">
      <c r="A147" s="108"/>
      <c r="B147" s="108"/>
      <c r="C147" s="108"/>
      <c r="D147" s="108"/>
      <c r="E147" s="108"/>
      <c r="F147" s="108"/>
      <c r="G147" s="108"/>
      <c r="H147" s="108"/>
      <c r="I147" s="108"/>
      <c r="J147" s="108"/>
      <c r="K147" s="108"/>
      <c r="L147" s="108"/>
      <c r="M147" s="108"/>
      <c r="N147" s="108"/>
      <c r="O147" s="108"/>
      <c r="P147" s="108"/>
      <c r="Q147" s="108"/>
      <c r="R147" s="108"/>
      <c r="S147" s="108"/>
      <c r="T147" s="108"/>
      <c r="U147" s="108"/>
      <c r="V147" s="108"/>
      <c r="W147" s="108"/>
      <c r="X147" s="108"/>
      <c r="Y147" s="108"/>
      <c r="Z147" s="108"/>
      <c r="AA147" s="108"/>
      <c r="AB147" s="108"/>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08"/>
      <c r="AY147" s="108"/>
      <c r="AZ147" s="108"/>
      <c r="BA147" s="108"/>
    </row>
    <row r="148" spans="1:53" x14ac:dyDescent="0.25">
      <c r="A148" s="108"/>
      <c r="B148" s="108"/>
      <c r="C148" s="108"/>
      <c r="D148" s="108"/>
      <c r="E148" s="108"/>
      <c r="F148" s="108"/>
      <c r="G148" s="108"/>
      <c r="H148" s="108"/>
      <c r="I148" s="108"/>
      <c r="J148" s="108"/>
      <c r="K148" s="108"/>
      <c r="L148" s="108"/>
      <c r="M148" s="108"/>
      <c r="N148" s="108"/>
      <c r="O148" s="108"/>
      <c r="P148" s="108"/>
      <c r="Q148" s="108"/>
      <c r="R148" s="108"/>
      <c r="S148" s="108"/>
      <c r="T148" s="108"/>
      <c r="U148" s="108"/>
      <c r="V148" s="108"/>
      <c r="W148" s="108"/>
      <c r="X148" s="108"/>
      <c r="Y148" s="108"/>
      <c r="Z148" s="108"/>
      <c r="AA148" s="108"/>
      <c r="AB148" s="108"/>
      <c r="AC148" s="108"/>
      <c r="AD148" s="108"/>
      <c r="AE148" s="108"/>
      <c r="AF148" s="108"/>
      <c r="AG148" s="108"/>
      <c r="AH148" s="108"/>
      <c r="AI148" s="108"/>
      <c r="AJ148" s="108"/>
      <c r="AK148" s="108"/>
      <c r="AL148" s="108"/>
      <c r="AM148" s="108"/>
      <c r="AN148" s="108"/>
      <c r="AO148" s="108"/>
      <c r="AP148" s="108"/>
      <c r="AQ148" s="108"/>
      <c r="AR148" s="108"/>
      <c r="AS148" s="108"/>
      <c r="AT148" s="108"/>
      <c r="AU148" s="108"/>
      <c r="AV148" s="108"/>
      <c r="AW148" s="108"/>
      <c r="AX148" s="108"/>
      <c r="AY148" s="108"/>
      <c r="AZ148" s="108"/>
      <c r="BA148" s="108"/>
    </row>
    <row r="149" spans="1:53" x14ac:dyDescent="0.25">
      <c r="A149" s="108"/>
      <c r="B149" s="108"/>
      <c r="C149" s="108"/>
      <c r="D149" s="108"/>
      <c r="E149" s="108"/>
      <c r="F149" s="108"/>
      <c r="G149" s="108"/>
      <c r="H149" s="108"/>
      <c r="I149" s="108"/>
      <c r="J149" s="108"/>
      <c r="K149" s="108"/>
      <c r="L149" s="108"/>
      <c r="M149" s="108"/>
      <c r="N149" s="108"/>
      <c r="O149" s="108"/>
      <c r="P149" s="108"/>
      <c r="Q149" s="108"/>
      <c r="R149" s="108"/>
      <c r="S149" s="108"/>
      <c r="T149" s="108"/>
      <c r="U149" s="108"/>
      <c r="V149" s="108"/>
      <c r="W149" s="108"/>
      <c r="X149" s="108"/>
      <c r="Y149" s="108"/>
      <c r="Z149" s="108"/>
      <c r="AA149" s="108"/>
      <c r="AB149" s="108"/>
      <c r="AC149" s="108"/>
      <c r="AD149" s="108"/>
      <c r="AE149" s="108"/>
      <c r="AF149" s="108"/>
      <c r="AG149" s="108"/>
      <c r="AH149" s="108"/>
      <c r="AI149" s="108"/>
      <c r="AJ149" s="108"/>
      <c r="AK149" s="108"/>
      <c r="AL149" s="108"/>
      <c r="AM149" s="108"/>
      <c r="AN149" s="108"/>
      <c r="AO149" s="108"/>
      <c r="AP149" s="108"/>
      <c r="AQ149" s="108"/>
      <c r="AR149" s="108"/>
      <c r="AS149" s="108"/>
      <c r="AT149" s="108"/>
      <c r="AU149" s="108"/>
      <c r="AV149" s="108"/>
      <c r="AW149" s="108"/>
      <c r="AX149" s="108"/>
      <c r="AY149" s="108"/>
      <c r="AZ149" s="108"/>
      <c r="BA149" s="108"/>
    </row>
    <row r="150" spans="1:53" x14ac:dyDescent="0.25">
      <c r="A150" s="108"/>
      <c r="B150" s="108"/>
      <c r="C150" s="108"/>
      <c r="D150" s="108"/>
      <c r="E150" s="108"/>
      <c r="F150" s="108"/>
      <c r="G150" s="108"/>
      <c r="H150" s="108"/>
      <c r="I150" s="108"/>
      <c r="J150" s="108"/>
      <c r="K150" s="108"/>
      <c r="L150" s="108"/>
      <c r="M150" s="108"/>
      <c r="N150" s="108"/>
      <c r="O150" s="108"/>
      <c r="P150" s="108"/>
      <c r="Q150" s="108"/>
      <c r="R150" s="108"/>
      <c r="S150" s="108"/>
      <c r="T150" s="108"/>
      <c r="U150" s="108"/>
      <c r="V150" s="108"/>
      <c r="W150" s="108"/>
      <c r="X150" s="108"/>
      <c r="Y150" s="108"/>
      <c r="Z150" s="108"/>
      <c r="AA150" s="108"/>
      <c r="AB150" s="108"/>
      <c r="AC150" s="108"/>
      <c r="AD150" s="108"/>
      <c r="AE150" s="108"/>
      <c r="AF150" s="108"/>
      <c r="AG150" s="108"/>
      <c r="AH150" s="108"/>
      <c r="AI150" s="108"/>
      <c r="AJ150" s="108"/>
      <c r="AK150" s="108"/>
      <c r="AL150" s="108"/>
      <c r="AM150" s="108"/>
      <c r="AN150" s="108"/>
      <c r="AO150" s="108"/>
      <c r="AP150" s="108"/>
      <c r="AQ150" s="108"/>
      <c r="AR150" s="108"/>
      <c r="AS150" s="108"/>
      <c r="AT150" s="108"/>
      <c r="AU150" s="108"/>
      <c r="AV150" s="108"/>
      <c r="AW150" s="108"/>
      <c r="AX150" s="108"/>
      <c r="AY150" s="108"/>
      <c r="AZ150" s="108"/>
      <c r="BA150" s="108"/>
    </row>
    <row r="151" spans="1:53" x14ac:dyDescent="0.25">
      <c r="A151" s="108"/>
      <c r="B151" s="108"/>
      <c r="C151" s="108"/>
      <c r="D151" s="108"/>
      <c r="E151" s="108"/>
      <c r="F151" s="108"/>
      <c r="G151" s="108"/>
      <c r="H151" s="108"/>
      <c r="I151" s="108"/>
      <c r="J151" s="108"/>
      <c r="K151" s="108"/>
      <c r="L151" s="108"/>
      <c r="M151" s="108"/>
      <c r="N151" s="108"/>
      <c r="O151" s="108"/>
      <c r="P151" s="108"/>
      <c r="Q151" s="108"/>
      <c r="R151" s="108"/>
      <c r="S151" s="108"/>
      <c r="T151" s="108"/>
      <c r="U151" s="108"/>
      <c r="V151" s="108"/>
      <c r="W151" s="108"/>
      <c r="X151" s="108"/>
      <c r="Y151" s="108"/>
      <c r="Z151" s="108"/>
      <c r="AA151" s="108"/>
      <c r="AB151" s="108"/>
      <c r="AC151" s="108"/>
      <c r="AD151" s="108"/>
      <c r="AE151" s="108"/>
      <c r="AF151" s="108"/>
      <c r="AG151" s="108"/>
      <c r="AH151" s="108"/>
      <c r="AI151" s="108"/>
      <c r="AJ151" s="108"/>
      <c r="AK151" s="108"/>
      <c r="AL151" s="108"/>
      <c r="AM151" s="108"/>
      <c r="AN151" s="108"/>
      <c r="AO151" s="108"/>
      <c r="AP151" s="108"/>
      <c r="AQ151" s="108"/>
      <c r="AR151" s="108"/>
      <c r="AS151" s="108"/>
      <c r="AT151" s="108"/>
      <c r="AU151" s="108"/>
      <c r="AV151" s="108"/>
      <c r="AW151" s="108"/>
      <c r="AX151" s="108"/>
      <c r="AY151" s="108"/>
      <c r="AZ151" s="108"/>
      <c r="BA151" s="108"/>
    </row>
    <row r="152" spans="1:53" x14ac:dyDescent="0.25">
      <c r="A152" s="108"/>
      <c r="B152" s="108"/>
      <c r="C152" s="108"/>
      <c r="D152" s="108"/>
      <c r="E152" s="108"/>
      <c r="F152" s="108"/>
      <c r="G152" s="108"/>
      <c r="H152" s="108"/>
      <c r="I152" s="108"/>
      <c r="J152" s="108"/>
      <c r="K152" s="108"/>
      <c r="L152" s="108"/>
      <c r="M152" s="108"/>
      <c r="N152" s="108"/>
      <c r="O152" s="108"/>
      <c r="P152" s="108"/>
      <c r="Q152" s="108"/>
      <c r="R152" s="108"/>
      <c r="S152" s="108"/>
      <c r="T152" s="108"/>
      <c r="U152" s="108"/>
      <c r="V152" s="108"/>
      <c r="W152" s="108"/>
      <c r="X152" s="108"/>
      <c r="Y152" s="108"/>
      <c r="Z152" s="108"/>
      <c r="AA152" s="108"/>
      <c r="AB152" s="108"/>
      <c r="AC152" s="108"/>
      <c r="AD152" s="108"/>
      <c r="AE152" s="108"/>
      <c r="AF152" s="108"/>
      <c r="AG152" s="108"/>
      <c r="AH152" s="108"/>
      <c r="AI152" s="108"/>
      <c r="AJ152" s="108"/>
      <c r="AK152" s="108"/>
      <c r="AL152" s="108"/>
      <c r="AM152" s="108"/>
      <c r="AN152" s="108"/>
      <c r="AO152" s="108"/>
      <c r="AP152" s="108"/>
      <c r="AQ152" s="108"/>
      <c r="AR152" s="108"/>
      <c r="AS152" s="108"/>
      <c r="AT152" s="108"/>
      <c r="AU152" s="108"/>
      <c r="AV152" s="108"/>
      <c r="AW152" s="108"/>
      <c r="AX152" s="108"/>
      <c r="AY152" s="108"/>
      <c r="AZ152" s="108"/>
      <c r="BA152" s="108"/>
    </row>
    <row r="153" spans="1:53" x14ac:dyDescent="0.25">
      <c r="A153" s="108"/>
      <c r="B153" s="108"/>
      <c r="C153" s="108"/>
      <c r="D153" s="108"/>
      <c r="E153" s="108"/>
      <c r="F153" s="108"/>
      <c r="G153" s="108"/>
      <c r="H153" s="108"/>
      <c r="I153" s="108"/>
      <c r="J153" s="108"/>
      <c r="K153" s="108"/>
      <c r="L153" s="108"/>
      <c r="M153" s="108"/>
      <c r="N153" s="108"/>
      <c r="O153" s="108"/>
      <c r="P153" s="108"/>
      <c r="Q153" s="108"/>
      <c r="R153" s="108"/>
      <c r="S153" s="108"/>
      <c r="T153" s="108"/>
      <c r="U153" s="108"/>
      <c r="V153" s="108"/>
      <c r="W153" s="108"/>
      <c r="X153" s="108"/>
      <c r="Y153" s="108"/>
      <c r="Z153" s="108"/>
      <c r="AA153" s="108"/>
      <c r="AB153" s="108"/>
      <c r="AC153" s="108"/>
      <c r="AD153" s="108"/>
      <c r="AE153" s="108"/>
      <c r="AF153" s="108"/>
      <c r="AG153" s="108"/>
      <c r="AH153" s="108"/>
      <c r="AI153" s="108"/>
      <c r="AJ153" s="108"/>
      <c r="AK153" s="108"/>
      <c r="AL153" s="108"/>
      <c r="AM153" s="108"/>
      <c r="AN153" s="108"/>
      <c r="AO153" s="108"/>
      <c r="AP153" s="108"/>
      <c r="AQ153" s="108"/>
      <c r="AR153" s="108"/>
      <c r="AS153" s="108"/>
      <c r="AT153" s="108"/>
      <c r="AU153" s="108"/>
      <c r="AV153" s="108"/>
      <c r="AW153" s="108"/>
      <c r="AX153" s="108"/>
      <c r="AY153" s="108"/>
      <c r="AZ153" s="108"/>
      <c r="BA153" s="108"/>
    </row>
    <row r="154" spans="1:53" x14ac:dyDescent="0.25">
      <c r="A154" s="108"/>
      <c r="B154" s="108"/>
      <c r="C154" s="108"/>
      <c r="D154" s="108"/>
      <c r="E154" s="108"/>
      <c r="F154" s="108"/>
      <c r="G154" s="108"/>
      <c r="H154" s="108"/>
      <c r="I154" s="108"/>
      <c r="J154" s="108"/>
      <c r="K154" s="108"/>
      <c r="L154" s="108"/>
      <c r="M154" s="108"/>
      <c r="N154" s="108"/>
      <c r="O154" s="108"/>
      <c r="P154" s="108"/>
      <c r="Q154" s="108"/>
      <c r="R154" s="108"/>
      <c r="S154" s="108"/>
      <c r="T154" s="108"/>
      <c r="U154" s="108"/>
      <c r="V154" s="108"/>
      <c r="W154" s="108"/>
      <c r="X154" s="108"/>
      <c r="Y154" s="108"/>
      <c r="Z154" s="108"/>
      <c r="AA154" s="108"/>
      <c r="AB154" s="108"/>
      <c r="AC154" s="108"/>
      <c r="AD154" s="108"/>
      <c r="AE154" s="108"/>
      <c r="AF154" s="108"/>
      <c r="AG154" s="108"/>
      <c r="AH154" s="108"/>
      <c r="AI154" s="108"/>
      <c r="AJ154" s="108"/>
      <c r="AK154" s="108"/>
      <c r="AL154" s="108"/>
      <c r="AM154" s="108"/>
      <c r="AN154" s="108"/>
      <c r="AO154" s="108"/>
      <c r="AP154" s="108"/>
      <c r="AQ154" s="108"/>
      <c r="AR154" s="108"/>
      <c r="AS154" s="108"/>
      <c r="AT154" s="108"/>
      <c r="AU154" s="108"/>
      <c r="AV154" s="108"/>
      <c r="AW154" s="108"/>
      <c r="AX154" s="108"/>
      <c r="AY154" s="108"/>
      <c r="AZ154" s="108"/>
      <c r="BA154" s="108"/>
    </row>
    <row r="155" spans="1:53" x14ac:dyDescent="0.25">
      <c r="A155" s="108"/>
      <c r="B155" s="108"/>
      <c r="C155" s="108"/>
      <c r="D155" s="108"/>
      <c r="E155" s="108"/>
      <c r="F155" s="108"/>
      <c r="G155" s="108"/>
      <c r="H155" s="108"/>
      <c r="I155" s="108"/>
      <c r="J155" s="108"/>
      <c r="K155" s="108"/>
      <c r="L155" s="108"/>
      <c r="M155" s="108"/>
      <c r="N155" s="108"/>
      <c r="O155" s="108"/>
      <c r="P155" s="108"/>
      <c r="Q155" s="108"/>
      <c r="R155" s="108"/>
      <c r="S155" s="108"/>
      <c r="T155" s="108"/>
      <c r="U155" s="108"/>
      <c r="V155" s="108"/>
      <c r="W155" s="108"/>
      <c r="X155" s="108"/>
      <c r="Y155" s="108"/>
      <c r="Z155" s="108"/>
      <c r="AA155" s="108"/>
      <c r="AB155" s="108"/>
      <c r="AC155" s="108"/>
      <c r="AD155" s="108"/>
      <c r="AE155" s="108"/>
      <c r="AF155" s="108"/>
      <c r="AG155" s="108"/>
      <c r="AH155" s="108"/>
      <c r="AI155" s="108"/>
      <c r="AJ155" s="108"/>
      <c r="AK155" s="108"/>
      <c r="AL155" s="108"/>
      <c r="AM155" s="108"/>
      <c r="AN155" s="108"/>
      <c r="AO155" s="108"/>
      <c r="AP155" s="108"/>
      <c r="AQ155" s="108"/>
      <c r="AR155" s="108"/>
      <c r="AS155" s="108"/>
      <c r="AT155" s="108"/>
      <c r="AU155" s="108"/>
      <c r="AV155" s="108"/>
      <c r="AW155" s="108"/>
      <c r="AX155" s="108"/>
      <c r="AY155" s="108"/>
      <c r="AZ155" s="108"/>
      <c r="BA155" s="108"/>
    </row>
    <row r="156" spans="1:53" x14ac:dyDescent="0.25">
      <c r="A156" s="108"/>
      <c r="B156" s="108"/>
      <c r="C156" s="108"/>
      <c r="D156" s="108"/>
      <c r="E156" s="108"/>
      <c r="F156" s="108"/>
      <c r="G156" s="108"/>
      <c r="H156" s="108"/>
      <c r="I156" s="108"/>
      <c r="J156" s="108"/>
      <c r="K156" s="108"/>
      <c r="L156" s="108"/>
      <c r="M156" s="108"/>
      <c r="N156" s="108"/>
      <c r="O156" s="108"/>
      <c r="P156" s="108"/>
      <c r="Q156" s="108"/>
      <c r="R156" s="108"/>
      <c r="S156" s="108"/>
      <c r="T156" s="108"/>
      <c r="U156" s="108"/>
      <c r="V156" s="108"/>
      <c r="W156" s="108"/>
      <c r="X156" s="108"/>
      <c r="Y156" s="108"/>
      <c r="Z156" s="108"/>
      <c r="AA156" s="108"/>
      <c r="AB156" s="108"/>
      <c r="AC156" s="108"/>
      <c r="AD156" s="108"/>
      <c r="AE156" s="108"/>
      <c r="AF156" s="108"/>
      <c r="AG156" s="108"/>
      <c r="AH156" s="108"/>
      <c r="AI156" s="108"/>
      <c r="AJ156" s="108"/>
      <c r="AK156" s="108"/>
      <c r="AL156" s="108"/>
      <c r="AM156" s="108"/>
      <c r="AN156" s="108"/>
      <c r="AO156" s="108"/>
      <c r="AP156" s="108"/>
      <c r="AQ156" s="108"/>
      <c r="AR156" s="108"/>
      <c r="AS156" s="108"/>
      <c r="AT156" s="108"/>
      <c r="AU156" s="108"/>
      <c r="AV156" s="108"/>
      <c r="AW156" s="108"/>
      <c r="AX156" s="108"/>
      <c r="AY156" s="108"/>
      <c r="AZ156" s="108"/>
      <c r="BA156" s="108"/>
    </row>
    <row r="157" spans="1:53" x14ac:dyDescent="0.25">
      <c r="A157" s="108"/>
      <c r="B157" s="108"/>
      <c r="C157" s="108"/>
      <c r="D157" s="108"/>
      <c r="E157" s="108"/>
      <c r="F157" s="108"/>
      <c r="G157" s="108"/>
      <c r="H157" s="108"/>
      <c r="I157" s="108"/>
      <c r="J157" s="108"/>
      <c r="K157" s="108"/>
      <c r="L157" s="108"/>
      <c r="M157" s="108"/>
      <c r="N157" s="108"/>
      <c r="O157" s="108"/>
      <c r="P157" s="108"/>
      <c r="Q157" s="108"/>
      <c r="R157" s="108"/>
      <c r="S157" s="108"/>
      <c r="T157" s="108"/>
      <c r="U157" s="108"/>
      <c r="V157" s="108"/>
      <c r="W157" s="108"/>
      <c r="X157" s="108"/>
      <c r="Y157" s="108"/>
      <c r="Z157" s="108"/>
      <c r="AA157" s="108"/>
      <c r="AB157" s="108"/>
      <c r="AC157" s="108"/>
      <c r="AD157" s="108"/>
      <c r="AE157" s="108"/>
      <c r="AF157" s="108"/>
      <c r="AG157" s="108"/>
      <c r="AH157" s="108"/>
      <c r="AI157" s="108"/>
      <c r="AJ157" s="108"/>
      <c r="AK157" s="108"/>
      <c r="AL157" s="108"/>
      <c r="AM157" s="108"/>
      <c r="AN157" s="108"/>
      <c r="AO157" s="108"/>
      <c r="AP157" s="108"/>
      <c r="AQ157" s="108"/>
      <c r="AR157" s="108"/>
      <c r="AS157" s="108"/>
      <c r="AT157" s="108"/>
      <c r="AU157" s="108"/>
      <c r="AV157" s="108"/>
      <c r="AW157" s="108"/>
      <c r="AX157" s="108"/>
      <c r="AY157" s="108"/>
      <c r="AZ157" s="108"/>
      <c r="BA157" s="108"/>
    </row>
    <row r="158" spans="1:53" x14ac:dyDescent="0.25">
      <c r="A158" s="108"/>
      <c r="B158" s="108"/>
      <c r="C158" s="108"/>
      <c r="D158" s="108"/>
      <c r="E158" s="108"/>
      <c r="F158" s="108"/>
      <c r="G158" s="108"/>
      <c r="H158" s="108"/>
      <c r="I158" s="108"/>
      <c r="J158" s="108"/>
      <c r="K158" s="108"/>
      <c r="L158" s="108"/>
      <c r="M158" s="108"/>
      <c r="N158" s="108"/>
      <c r="O158" s="108"/>
      <c r="P158" s="108"/>
      <c r="Q158" s="108"/>
      <c r="R158" s="108"/>
      <c r="S158" s="108"/>
      <c r="T158" s="108"/>
      <c r="U158" s="108"/>
      <c r="V158" s="108"/>
      <c r="W158" s="108"/>
      <c r="X158" s="108"/>
      <c r="Y158" s="108"/>
      <c r="Z158" s="108"/>
      <c r="AA158" s="108"/>
      <c r="AB158" s="108"/>
      <c r="AC158" s="108"/>
      <c r="AD158" s="108"/>
      <c r="AE158" s="108"/>
      <c r="AF158" s="108"/>
      <c r="AG158" s="108"/>
      <c r="AH158" s="108"/>
      <c r="AI158" s="108"/>
      <c r="AJ158" s="108"/>
      <c r="AK158" s="108"/>
      <c r="AL158" s="108"/>
      <c r="AM158" s="108"/>
      <c r="AN158" s="108"/>
      <c r="AO158" s="108"/>
      <c r="AP158" s="108"/>
      <c r="AQ158" s="108"/>
      <c r="AR158" s="108"/>
      <c r="AS158" s="108"/>
      <c r="AT158" s="108"/>
      <c r="AU158" s="108"/>
      <c r="AV158" s="108"/>
      <c r="AW158" s="108"/>
      <c r="AX158" s="108"/>
      <c r="AY158" s="108"/>
      <c r="AZ158" s="108"/>
      <c r="BA158" s="108"/>
    </row>
    <row r="159" spans="1:53" x14ac:dyDescent="0.25">
      <c r="A159" s="108"/>
      <c r="B159" s="108"/>
      <c r="C159" s="108"/>
      <c r="D159" s="108"/>
      <c r="E159" s="108"/>
      <c r="F159" s="108"/>
      <c r="G159" s="108"/>
      <c r="H159" s="108"/>
      <c r="I159" s="108"/>
      <c r="J159" s="108"/>
      <c r="K159" s="108"/>
      <c r="L159" s="108"/>
      <c r="M159" s="108"/>
      <c r="N159" s="108"/>
      <c r="O159" s="108"/>
      <c r="P159" s="108"/>
      <c r="Q159" s="108"/>
      <c r="R159" s="108"/>
      <c r="S159" s="108"/>
      <c r="T159" s="108"/>
      <c r="U159" s="108"/>
      <c r="V159" s="108"/>
      <c r="W159" s="108"/>
      <c r="X159" s="108"/>
      <c r="Y159" s="108"/>
      <c r="Z159" s="108"/>
      <c r="AA159" s="108"/>
      <c r="AB159" s="108"/>
      <c r="AC159" s="108"/>
      <c r="AD159" s="108"/>
      <c r="AE159" s="108"/>
      <c r="AF159" s="108"/>
      <c r="AG159" s="108"/>
      <c r="AH159" s="108"/>
      <c r="AI159" s="108"/>
      <c r="AJ159" s="108"/>
      <c r="AK159" s="108"/>
      <c r="AL159" s="108"/>
      <c r="AM159" s="108"/>
      <c r="AN159" s="108"/>
      <c r="AO159" s="108"/>
      <c r="AP159" s="108"/>
      <c r="AQ159" s="108"/>
      <c r="AR159" s="108"/>
      <c r="AS159" s="108"/>
      <c r="AT159" s="108"/>
      <c r="AU159" s="108"/>
      <c r="AV159" s="108"/>
      <c r="AW159" s="108"/>
      <c r="AX159" s="108"/>
      <c r="AY159" s="108"/>
      <c r="AZ159" s="108"/>
      <c r="BA159" s="108"/>
    </row>
    <row r="160" spans="1:53" x14ac:dyDescent="0.25">
      <c r="A160" s="108"/>
      <c r="B160" s="108"/>
      <c r="C160" s="108"/>
      <c r="D160" s="108"/>
      <c r="E160" s="108"/>
      <c r="F160" s="108"/>
      <c r="G160" s="108"/>
      <c r="H160" s="108"/>
      <c r="I160" s="108"/>
      <c r="J160" s="108"/>
      <c r="K160" s="108"/>
      <c r="L160" s="108"/>
      <c r="M160" s="108"/>
      <c r="N160" s="108"/>
      <c r="O160" s="108"/>
      <c r="P160" s="108"/>
      <c r="Q160" s="108"/>
      <c r="R160" s="108"/>
      <c r="S160" s="108"/>
      <c r="T160" s="108"/>
      <c r="U160" s="108"/>
      <c r="V160" s="108"/>
      <c r="W160" s="108"/>
      <c r="X160" s="108"/>
      <c r="Y160" s="108"/>
      <c r="Z160" s="108"/>
      <c r="AA160" s="108"/>
      <c r="AB160" s="108"/>
      <c r="AC160" s="108"/>
      <c r="AD160" s="108"/>
      <c r="AE160" s="108"/>
      <c r="AF160" s="108"/>
      <c r="AG160" s="108"/>
      <c r="AH160" s="108"/>
      <c r="AI160" s="108"/>
      <c r="AJ160" s="108"/>
      <c r="AK160" s="108"/>
      <c r="AL160" s="108"/>
      <c r="AM160" s="108"/>
      <c r="AN160" s="108"/>
      <c r="AO160" s="108"/>
      <c r="AP160" s="108"/>
      <c r="AQ160" s="108"/>
      <c r="AR160" s="108"/>
      <c r="AS160" s="108"/>
      <c r="AT160" s="108"/>
      <c r="AU160" s="108"/>
      <c r="AV160" s="108"/>
      <c r="AW160" s="108"/>
      <c r="AX160" s="108"/>
      <c r="AY160" s="108"/>
      <c r="AZ160" s="108"/>
      <c r="BA160" s="108"/>
    </row>
    <row r="161" spans="1:53" x14ac:dyDescent="0.25">
      <c r="A161" s="108"/>
      <c r="B161" s="108"/>
      <c r="C161" s="108"/>
      <c r="D161" s="108"/>
      <c r="E161" s="108"/>
      <c r="F161" s="108"/>
      <c r="G161" s="108"/>
      <c r="H161" s="108"/>
      <c r="I161" s="108"/>
      <c r="J161" s="108"/>
      <c r="K161" s="108"/>
      <c r="L161" s="108"/>
      <c r="M161" s="108"/>
      <c r="N161" s="108"/>
      <c r="O161" s="108"/>
      <c r="P161" s="108"/>
      <c r="Q161" s="108"/>
      <c r="R161" s="108"/>
      <c r="S161" s="108"/>
      <c r="T161" s="108"/>
      <c r="U161" s="108"/>
      <c r="V161" s="108"/>
      <c r="W161" s="108"/>
      <c r="X161" s="108"/>
      <c r="Y161" s="108"/>
      <c r="Z161" s="108"/>
      <c r="AA161" s="108"/>
      <c r="AB161" s="108"/>
      <c r="AC161" s="108"/>
      <c r="AD161" s="108"/>
      <c r="AE161" s="108"/>
      <c r="AF161" s="108"/>
      <c r="AG161" s="108"/>
      <c r="AH161" s="108"/>
      <c r="AI161" s="108"/>
      <c r="AJ161" s="108"/>
      <c r="AK161" s="108"/>
      <c r="AL161" s="108"/>
      <c r="AM161" s="108"/>
      <c r="AN161" s="108"/>
      <c r="AO161" s="108"/>
      <c r="AP161" s="108"/>
      <c r="AQ161" s="108"/>
      <c r="AR161" s="108"/>
      <c r="AS161" s="108"/>
      <c r="AT161" s="108"/>
      <c r="AU161" s="108"/>
      <c r="AV161" s="108"/>
      <c r="AW161" s="108"/>
      <c r="AX161" s="108"/>
      <c r="AY161" s="108"/>
      <c r="AZ161" s="108"/>
      <c r="BA161" s="108"/>
    </row>
    <row r="162" spans="1:53" x14ac:dyDescent="0.25">
      <c r="A162" s="108"/>
      <c r="B162" s="108"/>
      <c r="C162" s="108"/>
      <c r="D162" s="108"/>
      <c r="E162" s="108"/>
      <c r="F162" s="108"/>
      <c r="G162" s="108"/>
      <c r="H162" s="108"/>
      <c r="I162" s="108"/>
      <c r="J162" s="108"/>
      <c r="K162" s="108"/>
      <c r="L162" s="108"/>
      <c r="M162" s="108"/>
      <c r="N162" s="108"/>
      <c r="O162" s="108"/>
      <c r="P162" s="108"/>
      <c r="Q162" s="108"/>
      <c r="R162" s="108"/>
      <c r="S162" s="108"/>
      <c r="T162" s="108"/>
      <c r="U162" s="108"/>
      <c r="V162" s="108"/>
      <c r="W162" s="108"/>
      <c r="X162" s="108"/>
      <c r="Y162" s="108"/>
      <c r="Z162" s="108"/>
      <c r="AA162" s="108"/>
      <c r="AB162" s="108"/>
      <c r="AC162" s="108"/>
      <c r="AD162" s="108"/>
      <c r="AE162" s="108"/>
      <c r="AF162" s="108"/>
      <c r="AG162" s="108"/>
      <c r="AH162" s="108"/>
      <c r="AI162" s="108"/>
      <c r="AJ162" s="108"/>
      <c r="AK162" s="108"/>
      <c r="AL162" s="108"/>
      <c r="AM162" s="108"/>
      <c r="AN162" s="108"/>
      <c r="AO162" s="108"/>
      <c r="AP162" s="108"/>
      <c r="AQ162" s="108"/>
      <c r="AR162" s="108"/>
      <c r="AS162" s="108"/>
      <c r="AT162" s="108"/>
      <c r="AU162" s="108"/>
      <c r="AV162" s="108"/>
      <c r="AW162" s="108"/>
      <c r="AX162" s="108"/>
      <c r="AY162" s="108"/>
      <c r="AZ162" s="108"/>
      <c r="BA162" s="108"/>
    </row>
    <row r="163" spans="1:53" x14ac:dyDescent="0.25">
      <c r="A163" s="108"/>
      <c r="B163" s="108"/>
      <c r="C163" s="108"/>
      <c r="D163" s="108"/>
      <c r="E163" s="108"/>
      <c r="F163" s="108"/>
      <c r="G163" s="108"/>
      <c r="H163" s="108"/>
      <c r="I163" s="108"/>
      <c r="J163" s="108"/>
      <c r="K163" s="108"/>
      <c r="L163" s="108"/>
      <c r="M163" s="108"/>
      <c r="N163" s="108"/>
      <c r="O163" s="108"/>
      <c r="P163" s="108"/>
      <c r="Q163" s="108"/>
      <c r="R163" s="108"/>
      <c r="S163" s="108"/>
      <c r="T163" s="108"/>
      <c r="U163" s="108"/>
      <c r="V163" s="108"/>
      <c r="W163" s="108"/>
      <c r="X163" s="108"/>
      <c r="Y163" s="108"/>
      <c r="Z163" s="108"/>
      <c r="AA163" s="108"/>
      <c r="AB163" s="108"/>
      <c r="AC163" s="108"/>
      <c r="AD163" s="108"/>
      <c r="AE163" s="108"/>
      <c r="AF163" s="108"/>
      <c r="AG163" s="108"/>
      <c r="AH163" s="108"/>
      <c r="AI163" s="108"/>
      <c r="AJ163" s="108"/>
      <c r="AK163" s="108"/>
      <c r="AL163" s="108"/>
      <c r="AM163" s="108"/>
      <c r="AN163" s="108"/>
      <c r="AO163" s="108"/>
      <c r="AP163" s="108"/>
      <c r="AQ163" s="108"/>
      <c r="AR163" s="108"/>
      <c r="AS163" s="108"/>
      <c r="AT163" s="108"/>
      <c r="AU163" s="108"/>
      <c r="AV163" s="108"/>
      <c r="AW163" s="108"/>
      <c r="AX163" s="108"/>
      <c r="AY163" s="108"/>
      <c r="AZ163" s="108"/>
      <c r="BA163" s="108"/>
    </row>
    <row r="164" spans="1:53" x14ac:dyDescent="0.25">
      <c r="A164" s="108"/>
      <c r="B164" s="108"/>
      <c r="C164" s="108"/>
      <c r="D164" s="108"/>
      <c r="E164" s="108"/>
      <c r="F164" s="108"/>
      <c r="G164" s="108"/>
      <c r="H164" s="108"/>
      <c r="I164" s="108"/>
      <c r="J164" s="108"/>
      <c r="K164" s="108"/>
      <c r="L164" s="108"/>
      <c r="M164" s="108"/>
      <c r="N164" s="108"/>
      <c r="O164" s="108"/>
      <c r="P164" s="108"/>
      <c r="Q164" s="108"/>
      <c r="R164" s="108"/>
      <c r="S164" s="108"/>
      <c r="T164" s="108"/>
      <c r="U164" s="108"/>
      <c r="V164" s="108"/>
      <c r="W164" s="108"/>
      <c r="X164" s="108"/>
      <c r="Y164" s="108"/>
      <c r="Z164" s="108"/>
      <c r="AA164" s="108"/>
      <c r="AB164" s="108"/>
      <c r="AC164" s="108"/>
      <c r="AD164" s="108"/>
      <c r="AE164" s="108"/>
      <c r="AF164" s="108"/>
      <c r="AG164" s="108"/>
      <c r="AH164" s="108"/>
      <c r="AI164" s="108"/>
      <c r="AJ164" s="108"/>
      <c r="AK164" s="108"/>
      <c r="AL164" s="108"/>
      <c r="AM164" s="108"/>
      <c r="AN164" s="108"/>
      <c r="AO164" s="108"/>
      <c r="AP164" s="108"/>
      <c r="AQ164" s="108"/>
      <c r="AR164" s="108"/>
      <c r="AS164" s="108"/>
      <c r="AT164" s="108"/>
      <c r="AU164" s="108"/>
      <c r="AV164" s="108"/>
      <c r="AW164" s="108"/>
      <c r="AX164" s="108"/>
      <c r="AY164" s="108"/>
      <c r="AZ164" s="108"/>
      <c r="BA164" s="108"/>
    </row>
    <row r="165" spans="1:53" x14ac:dyDescent="0.25">
      <c r="A165" s="108"/>
      <c r="B165" s="108"/>
      <c r="C165" s="108"/>
      <c r="D165" s="108"/>
      <c r="E165" s="108"/>
      <c r="F165" s="108"/>
      <c r="G165" s="108"/>
      <c r="H165" s="108"/>
      <c r="I165" s="108"/>
      <c r="J165" s="108"/>
      <c r="K165" s="108"/>
      <c r="L165" s="108"/>
      <c r="M165" s="108"/>
      <c r="N165" s="108"/>
      <c r="O165" s="108"/>
      <c r="P165" s="108"/>
      <c r="Q165" s="108"/>
      <c r="R165" s="108"/>
      <c r="S165" s="108"/>
      <c r="T165" s="108"/>
      <c r="U165" s="108"/>
      <c r="V165" s="108"/>
      <c r="W165" s="108"/>
      <c r="X165" s="108"/>
      <c r="Y165" s="108"/>
      <c r="Z165" s="108"/>
      <c r="AA165" s="108"/>
      <c r="AB165" s="108"/>
      <c r="AC165" s="108"/>
      <c r="AD165" s="108"/>
      <c r="AE165" s="108"/>
      <c r="AF165" s="108"/>
      <c r="AG165" s="108"/>
      <c r="AH165" s="108"/>
      <c r="AI165" s="108"/>
      <c r="AJ165" s="108"/>
      <c r="AK165" s="108"/>
      <c r="AL165" s="108"/>
      <c r="AM165" s="108"/>
      <c r="AN165" s="108"/>
      <c r="AO165" s="108"/>
      <c r="AP165" s="108"/>
      <c r="AQ165" s="108"/>
      <c r="AR165" s="108"/>
      <c r="AS165" s="108"/>
      <c r="AT165" s="108"/>
      <c r="AU165" s="108"/>
      <c r="AV165" s="108"/>
      <c r="AW165" s="108"/>
      <c r="AX165" s="108"/>
      <c r="AY165" s="108"/>
      <c r="AZ165" s="108"/>
      <c r="BA165" s="108"/>
    </row>
    <row r="166" spans="1:53" x14ac:dyDescent="0.25">
      <c r="A166" s="108"/>
      <c r="B166" s="108"/>
      <c r="C166" s="108"/>
      <c r="D166" s="108"/>
      <c r="E166" s="108"/>
      <c r="F166" s="108"/>
      <c r="G166" s="108"/>
      <c r="H166" s="108"/>
      <c r="I166" s="108"/>
      <c r="J166" s="108"/>
      <c r="K166" s="108"/>
      <c r="L166" s="108"/>
      <c r="M166" s="108"/>
      <c r="N166" s="108"/>
      <c r="O166" s="108"/>
      <c r="P166" s="108"/>
      <c r="Q166" s="108"/>
      <c r="R166" s="108"/>
      <c r="S166" s="108"/>
      <c r="T166" s="108"/>
      <c r="U166" s="108"/>
      <c r="V166" s="108"/>
      <c r="W166" s="108"/>
      <c r="X166" s="108"/>
      <c r="Y166" s="108"/>
      <c r="Z166" s="108"/>
      <c r="AA166" s="108"/>
      <c r="AB166" s="108"/>
      <c r="AC166" s="108"/>
      <c r="AD166" s="108"/>
      <c r="AE166" s="108"/>
      <c r="AF166" s="108"/>
      <c r="AG166" s="108"/>
      <c r="AH166" s="108"/>
      <c r="AI166" s="108"/>
      <c r="AJ166" s="108"/>
      <c r="AK166" s="108"/>
      <c r="AL166" s="108"/>
      <c r="AM166" s="108"/>
      <c r="AN166" s="108"/>
      <c r="AO166" s="108"/>
      <c r="AP166" s="108"/>
      <c r="AQ166" s="108"/>
      <c r="AR166" s="108"/>
      <c r="AS166" s="108"/>
      <c r="AT166" s="108"/>
      <c r="AU166" s="108"/>
      <c r="AV166" s="108"/>
      <c r="AW166" s="108"/>
      <c r="AX166" s="108"/>
      <c r="AY166" s="108"/>
      <c r="AZ166" s="108"/>
      <c r="BA166" s="108"/>
    </row>
    <row r="167" spans="1:53" x14ac:dyDescent="0.25">
      <c r="A167" s="108"/>
      <c r="B167" s="108"/>
      <c r="C167" s="108"/>
      <c r="D167" s="108"/>
      <c r="E167" s="108"/>
      <c r="F167" s="108"/>
      <c r="G167" s="108"/>
      <c r="H167" s="108"/>
      <c r="I167" s="108"/>
      <c r="J167" s="108"/>
      <c r="K167" s="108"/>
      <c r="L167" s="108"/>
      <c r="M167" s="108"/>
      <c r="N167" s="108"/>
      <c r="O167" s="108"/>
      <c r="P167" s="108"/>
      <c r="Q167" s="108"/>
      <c r="R167" s="108"/>
      <c r="S167" s="108"/>
      <c r="T167" s="108"/>
      <c r="U167" s="108"/>
      <c r="V167" s="108"/>
      <c r="W167" s="108"/>
      <c r="X167" s="108"/>
      <c r="Y167" s="108"/>
      <c r="Z167" s="108"/>
      <c r="AA167" s="108"/>
      <c r="AB167" s="108"/>
      <c r="AC167" s="108"/>
      <c r="AD167" s="108"/>
      <c r="AE167" s="108"/>
      <c r="AF167" s="108"/>
      <c r="AG167" s="108"/>
      <c r="AH167" s="108"/>
      <c r="AI167" s="108"/>
      <c r="AJ167" s="108"/>
      <c r="AK167" s="108"/>
      <c r="AL167" s="108"/>
      <c r="AM167" s="108"/>
      <c r="AN167" s="108"/>
      <c r="AO167" s="108"/>
      <c r="AP167" s="108"/>
      <c r="AQ167" s="108"/>
      <c r="AR167" s="108"/>
      <c r="AS167" s="108"/>
      <c r="AT167" s="108"/>
      <c r="AU167" s="108"/>
      <c r="AV167" s="108"/>
      <c r="AW167" s="108"/>
      <c r="AX167" s="108"/>
      <c r="AY167" s="108"/>
      <c r="AZ167" s="108"/>
      <c r="BA167" s="108"/>
    </row>
    <row r="168" spans="1:53" x14ac:dyDescent="0.25">
      <c r="A168" s="108"/>
      <c r="B168" s="108"/>
      <c r="C168" s="108"/>
      <c r="D168" s="108"/>
      <c r="E168" s="108"/>
      <c r="F168" s="108"/>
      <c r="G168" s="108"/>
      <c r="H168" s="108"/>
      <c r="I168" s="108"/>
      <c r="J168" s="108"/>
      <c r="K168" s="108"/>
      <c r="L168" s="108"/>
      <c r="M168" s="108"/>
      <c r="N168" s="108"/>
      <c r="O168" s="108"/>
      <c r="P168" s="108"/>
      <c r="Q168" s="108"/>
      <c r="R168" s="108"/>
      <c r="S168" s="108"/>
      <c r="T168" s="108"/>
      <c r="U168" s="108"/>
      <c r="V168" s="108"/>
      <c r="W168" s="108"/>
      <c r="X168" s="108"/>
      <c r="Y168" s="108"/>
      <c r="Z168" s="108"/>
      <c r="AA168" s="108"/>
      <c r="AB168" s="108"/>
      <c r="AC168" s="108"/>
      <c r="AD168" s="108"/>
      <c r="AE168" s="108"/>
      <c r="AF168" s="108"/>
      <c r="AG168" s="108"/>
      <c r="AH168" s="108"/>
      <c r="AI168" s="108"/>
      <c r="AJ168" s="108"/>
      <c r="AK168" s="108"/>
      <c r="AL168" s="108"/>
      <c r="AM168" s="108"/>
      <c r="AN168" s="108"/>
      <c r="AO168" s="108"/>
      <c r="AP168" s="108"/>
      <c r="AQ168" s="108"/>
      <c r="AR168" s="108"/>
      <c r="AS168" s="108"/>
      <c r="AT168" s="108"/>
      <c r="AU168" s="108"/>
      <c r="AV168" s="108"/>
      <c r="AW168" s="108"/>
      <c r="AX168" s="108"/>
      <c r="AY168" s="108"/>
      <c r="AZ168" s="108"/>
      <c r="BA168" s="108"/>
    </row>
    <row r="169" spans="1:53" x14ac:dyDescent="0.25">
      <c r="A169" s="108"/>
      <c r="B169" s="108"/>
      <c r="C169" s="108"/>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108"/>
      <c r="Z169" s="108"/>
      <c r="AA169" s="108"/>
      <c r="AB169" s="108"/>
      <c r="AC169" s="108"/>
      <c r="AD169" s="108"/>
      <c r="AE169" s="108"/>
      <c r="AF169" s="108"/>
      <c r="AG169" s="108"/>
      <c r="AH169" s="108"/>
      <c r="AI169" s="108"/>
      <c r="AJ169" s="108"/>
      <c r="AK169" s="108"/>
      <c r="AL169" s="108"/>
      <c r="AM169" s="108"/>
      <c r="AN169" s="108"/>
      <c r="AO169" s="108"/>
      <c r="AP169" s="108"/>
      <c r="AQ169" s="108"/>
      <c r="AR169" s="108"/>
      <c r="AS169" s="108"/>
      <c r="AT169" s="108"/>
      <c r="AU169" s="108"/>
      <c r="AV169" s="108"/>
      <c r="AW169" s="108"/>
      <c r="AX169" s="108"/>
      <c r="AY169" s="108"/>
      <c r="AZ169" s="108"/>
      <c r="BA169" s="108"/>
    </row>
    <row r="170" spans="1:53" x14ac:dyDescent="0.25">
      <c r="A170" s="108"/>
      <c r="B170" s="108"/>
      <c r="C170" s="108"/>
      <c r="D170" s="108"/>
      <c r="E170" s="108"/>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08"/>
      <c r="AY170" s="108"/>
      <c r="AZ170" s="108"/>
      <c r="BA170" s="108"/>
    </row>
    <row r="171" spans="1:53" x14ac:dyDescent="0.25">
      <c r="A171" s="108"/>
      <c r="B171" s="108"/>
      <c r="C171" s="108"/>
      <c r="D171" s="108"/>
      <c r="E171" s="108"/>
      <c r="F171" s="108"/>
      <c r="G171" s="108"/>
      <c r="H171" s="108"/>
      <c r="I171" s="108"/>
      <c r="J171" s="108"/>
      <c r="K171" s="108"/>
      <c r="L171" s="108"/>
      <c r="M171" s="108"/>
      <c r="N171" s="108"/>
      <c r="O171" s="108"/>
      <c r="P171" s="108"/>
      <c r="Q171" s="108"/>
      <c r="R171" s="108"/>
      <c r="S171" s="108"/>
      <c r="T171" s="108"/>
      <c r="U171" s="108"/>
      <c r="V171" s="108"/>
      <c r="W171" s="108"/>
      <c r="X171" s="108"/>
      <c r="Y171" s="108"/>
      <c r="Z171" s="108"/>
      <c r="AA171" s="108"/>
      <c r="AB171" s="108"/>
      <c r="AC171" s="108"/>
      <c r="AD171" s="108"/>
      <c r="AE171" s="108"/>
      <c r="AF171" s="108"/>
      <c r="AG171" s="108"/>
      <c r="AH171" s="108"/>
      <c r="AI171" s="108"/>
      <c r="AJ171" s="108"/>
      <c r="AK171" s="108"/>
      <c r="AL171" s="108"/>
      <c r="AM171" s="108"/>
      <c r="AN171" s="108"/>
      <c r="AO171" s="108"/>
      <c r="AP171" s="108"/>
      <c r="AQ171" s="108"/>
      <c r="AR171" s="108"/>
      <c r="AS171" s="108"/>
      <c r="AT171" s="108"/>
      <c r="AU171" s="108"/>
      <c r="AV171" s="108"/>
      <c r="AW171" s="108"/>
      <c r="AX171" s="108"/>
      <c r="AY171" s="108"/>
      <c r="AZ171" s="108"/>
      <c r="BA171" s="108"/>
    </row>
    <row r="172" spans="1:53" x14ac:dyDescent="0.25">
      <c r="A172" s="108"/>
      <c r="B172" s="108"/>
      <c r="C172" s="108"/>
      <c r="D172" s="108"/>
      <c r="E172" s="108"/>
      <c r="F172" s="108"/>
      <c r="G172" s="108"/>
      <c r="H172" s="108"/>
      <c r="I172" s="108"/>
      <c r="J172" s="108"/>
      <c r="K172" s="108"/>
      <c r="L172" s="108"/>
      <c r="M172" s="108"/>
      <c r="N172" s="108"/>
      <c r="O172" s="108"/>
      <c r="P172" s="108"/>
      <c r="Q172" s="108"/>
      <c r="R172" s="108"/>
      <c r="S172" s="108"/>
      <c r="T172" s="108"/>
      <c r="U172" s="108"/>
      <c r="V172" s="108"/>
      <c r="W172" s="108"/>
      <c r="X172" s="108"/>
      <c r="Y172" s="108"/>
      <c r="Z172" s="108"/>
      <c r="AA172" s="108"/>
      <c r="AB172" s="108"/>
      <c r="AC172" s="108"/>
      <c r="AD172" s="108"/>
      <c r="AE172" s="108"/>
      <c r="AF172" s="108"/>
      <c r="AG172" s="108"/>
      <c r="AH172" s="108"/>
      <c r="AI172" s="108"/>
      <c r="AJ172" s="108"/>
      <c r="AK172" s="108"/>
      <c r="AL172" s="108"/>
      <c r="AM172" s="108"/>
      <c r="AN172" s="108"/>
      <c r="AO172" s="108"/>
      <c r="AP172" s="108"/>
      <c r="AQ172" s="108"/>
      <c r="AR172" s="108"/>
      <c r="AS172" s="108"/>
      <c r="AT172" s="108"/>
      <c r="AU172" s="108"/>
      <c r="AV172" s="108"/>
      <c r="AW172" s="108"/>
      <c r="AX172" s="108"/>
      <c r="AY172" s="108"/>
      <c r="AZ172" s="108"/>
      <c r="BA172" s="108"/>
    </row>
    <row r="173" spans="1:53" x14ac:dyDescent="0.25">
      <c r="A173" s="108"/>
      <c r="B173" s="108"/>
      <c r="C173" s="108"/>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c r="AG173" s="108"/>
      <c r="AH173" s="108"/>
      <c r="AI173" s="108"/>
      <c r="AJ173" s="108"/>
      <c r="AK173" s="108"/>
      <c r="AL173" s="108"/>
      <c r="AM173" s="108"/>
      <c r="AN173" s="108"/>
      <c r="AO173" s="108"/>
      <c r="AP173" s="108"/>
      <c r="AQ173" s="108"/>
      <c r="AR173" s="108"/>
      <c r="AS173" s="108"/>
      <c r="AT173" s="108"/>
      <c r="AU173" s="108"/>
      <c r="AV173" s="108"/>
      <c r="AW173" s="108"/>
      <c r="AX173" s="108"/>
      <c r="AY173" s="108"/>
      <c r="AZ173" s="108"/>
      <c r="BA173" s="108"/>
    </row>
    <row r="174" spans="1:53" x14ac:dyDescent="0.25">
      <c r="A174" s="108"/>
      <c r="B174" s="108"/>
      <c r="C174" s="108"/>
      <c r="D174" s="108"/>
      <c r="E174" s="108"/>
      <c r="F174" s="108"/>
      <c r="G174" s="108"/>
      <c r="H174" s="108"/>
      <c r="I174" s="108"/>
      <c r="J174" s="108"/>
      <c r="K174" s="108"/>
      <c r="L174" s="108"/>
      <c r="M174" s="108"/>
      <c r="N174" s="108"/>
      <c r="O174" s="108"/>
      <c r="P174" s="108"/>
      <c r="Q174" s="108"/>
      <c r="R174" s="108"/>
      <c r="S174" s="108"/>
      <c r="T174" s="108"/>
      <c r="U174" s="108"/>
      <c r="V174" s="108"/>
      <c r="W174" s="108"/>
      <c r="X174" s="108"/>
      <c r="Y174" s="108"/>
      <c r="Z174" s="108"/>
      <c r="AA174" s="108"/>
      <c r="AB174" s="108"/>
      <c r="AC174" s="108"/>
      <c r="AD174" s="108"/>
      <c r="AE174" s="108"/>
      <c r="AF174" s="108"/>
      <c r="AG174" s="108"/>
      <c r="AH174" s="108"/>
      <c r="AI174" s="108"/>
      <c r="AJ174" s="108"/>
      <c r="AK174" s="108"/>
      <c r="AL174" s="108"/>
      <c r="AM174" s="108"/>
      <c r="AN174" s="108"/>
      <c r="AO174" s="108"/>
      <c r="AP174" s="108"/>
      <c r="AQ174" s="108"/>
      <c r="AR174" s="108"/>
      <c r="AS174" s="108"/>
      <c r="AT174" s="108"/>
      <c r="AU174" s="108"/>
      <c r="AV174" s="108"/>
      <c r="AW174" s="108"/>
      <c r="AX174" s="108"/>
      <c r="AY174" s="108"/>
      <c r="AZ174" s="108"/>
      <c r="BA174" s="108"/>
    </row>
    <row r="175" spans="1:53" x14ac:dyDescent="0.25">
      <c r="A175" s="108"/>
      <c r="B175" s="108"/>
      <c r="C175" s="108"/>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108"/>
      <c r="Z175" s="108"/>
      <c r="AA175" s="108"/>
      <c r="AB175" s="108"/>
      <c r="AC175" s="108"/>
      <c r="AD175" s="108"/>
      <c r="AE175" s="108"/>
      <c r="AF175" s="108"/>
      <c r="AG175" s="108"/>
      <c r="AH175" s="108"/>
      <c r="AI175" s="108"/>
      <c r="AJ175" s="108"/>
      <c r="AK175" s="108"/>
      <c r="AL175" s="108"/>
      <c r="AM175" s="108"/>
      <c r="AN175" s="108"/>
      <c r="AO175" s="108"/>
      <c r="AP175" s="108"/>
      <c r="AQ175" s="108"/>
      <c r="AR175" s="108"/>
      <c r="AS175" s="108"/>
      <c r="AT175" s="108"/>
      <c r="AU175" s="108"/>
      <c r="AV175" s="108"/>
      <c r="AW175" s="108"/>
      <c r="AX175" s="108"/>
      <c r="AY175" s="108"/>
      <c r="AZ175" s="108"/>
      <c r="BA175" s="108"/>
    </row>
    <row r="176" spans="1:53" x14ac:dyDescent="0.25">
      <c r="A176" s="108"/>
      <c r="B176" s="108"/>
      <c r="C176" s="108"/>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c r="AA176" s="108"/>
      <c r="AB176" s="108"/>
      <c r="AC176" s="108"/>
      <c r="AD176" s="108"/>
      <c r="AE176" s="108"/>
      <c r="AF176" s="108"/>
      <c r="AG176" s="108"/>
      <c r="AH176" s="108"/>
      <c r="AI176" s="108"/>
      <c r="AJ176" s="108"/>
      <c r="AK176" s="108"/>
      <c r="AL176" s="108"/>
      <c r="AM176" s="108"/>
      <c r="AN176" s="108"/>
      <c r="AO176" s="108"/>
      <c r="AP176" s="108"/>
      <c r="AQ176" s="108"/>
      <c r="AR176" s="108"/>
      <c r="AS176" s="108"/>
      <c r="AT176" s="108"/>
      <c r="AU176" s="108"/>
      <c r="AV176" s="108"/>
      <c r="AW176" s="108"/>
      <c r="AX176" s="108"/>
      <c r="AY176" s="108"/>
      <c r="AZ176" s="108"/>
      <c r="BA176" s="108"/>
    </row>
    <row r="177" spans="1:53" x14ac:dyDescent="0.25">
      <c r="A177" s="108"/>
      <c r="B177" s="108"/>
      <c r="C177" s="108"/>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108"/>
      <c r="Z177" s="108"/>
      <c r="AA177" s="108"/>
      <c r="AB177" s="108"/>
      <c r="AC177" s="108"/>
      <c r="AD177" s="108"/>
      <c r="AE177" s="108"/>
      <c r="AF177" s="108"/>
      <c r="AG177" s="108"/>
      <c r="AH177" s="108"/>
      <c r="AI177" s="108"/>
      <c r="AJ177" s="108"/>
      <c r="AK177" s="108"/>
      <c r="AL177" s="108"/>
      <c r="AM177" s="108"/>
      <c r="AN177" s="108"/>
      <c r="AO177" s="108"/>
      <c r="AP177" s="108"/>
      <c r="AQ177" s="108"/>
      <c r="AR177" s="108"/>
      <c r="AS177" s="108"/>
      <c r="AT177" s="108"/>
      <c r="AU177" s="108"/>
      <c r="AV177" s="108"/>
      <c r="AW177" s="108"/>
      <c r="AX177" s="108"/>
      <c r="AY177" s="108"/>
      <c r="AZ177" s="108"/>
      <c r="BA177" s="108"/>
    </row>
    <row r="178" spans="1:53" x14ac:dyDescent="0.25">
      <c r="A178" s="108"/>
      <c r="B178" s="108"/>
      <c r="C178" s="108"/>
      <c r="D178" s="108"/>
      <c r="E178" s="108"/>
      <c r="F178" s="108"/>
      <c r="G178" s="108"/>
      <c r="H178" s="108"/>
      <c r="I178" s="108"/>
      <c r="J178" s="108"/>
      <c r="K178" s="108"/>
      <c r="L178" s="108"/>
      <c r="M178" s="108"/>
      <c r="N178" s="108"/>
      <c r="O178" s="108"/>
      <c r="P178" s="108"/>
      <c r="Q178" s="108"/>
      <c r="R178" s="108"/>
      <c r="S178" s="108"/>
      <c r="T178" s="108"/>
      <c r="U178" s="108"/>
      <c r="V178" s="108"/>
      <c r="W178" s="108"/>
      <c r="X178" s="108"/>
      <c r="Y178" s="108"/>
      <c r="Z178" s="108"/>
      <c r="AA178" s="108"/>
      <c r="AB178" s="108"/>
      <c r="AC178" s="108"/>
      <c r="AD178" s="108"/>
      <c r="AE178" s="108"/>
      <c r="AF178" s="108"/>
      <c r="AG178" s="108"/>
      <c r="AH178" s="108"/>
      <c r="AI178" s="108"/>
      <c r="AJ178" s="108"/>
      <c r="AK178" s="108"/>
      <c r="AL178" s="108"/>
      <c r="AM178" s="108"/>
      <c r="AN178" s="108"/>
      <c r="AO178" s="108"/>
      <c r="AP178" s="108"/>
      <c r="AQ178" s="108"/>
      <c r="AR178" s="108"/>
      <c r="AS178" s="108"/>
      <c r="AT178" s="108"/>
      <c r="AU178" s="108"/>
      <c r="AV178" s="108"/>
      <c r="AW178" s="108"/>
      <c r="AX178" s="108"/>
      <c r="AY178" s="108"/>
      <c r="AZ178" s="108"/>
      <c r="BA178" s="108"/>
    </row>
    <row r="179" spans="1:53" x14ac:dyDescent="0.25">
      <c r="A179" s="108"/>
      <c r="B179" s="108"/>
      <c r="C179" s="108"/>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c r="AA179" s="108"/>
      <c r="AB179" s="108"/>
      <c r="AC179" s="108"/>
      <c r="AD179" s="108"/>
      <c r="AE179" s="108"/>
      <c r="AF179" s="108"/>
      <c r="AG179" s="108"/>
      <c r="AH179" s="108"/>
      <c r="AI179" s="108"/>
      <c r="AJ179" s="108"/>
      <c r="AK179" s="108"/>
      <c r="AL179" s="108"/>
      <c r="AM179" s="108"/>
      <c r="AN179" s="108"/>
      <c r="AO179" s="108"/>
      <c r="AP179" s="108"/>
      <c r="AQ179" s="108"/>
      <c r="AR179" s="108"/>
      <c r="AS179" s="108"/>
      <c r="AT179" s="108"/>
      <c r="AU179" s="108"/>
      <c r="AV179" s="108"/>
      <c r="AW179" s="108"/>
      <c r="AX179" s="108"/>
      <c r="AY179" s="108"/>
      <c r="AZ179" s="108"/>
      <c r="BA179" s="108"/>
    </row>
    <row r="180" spans="1:53" x14ac:dyDescent="0.25">
      <c r="A180" s="108"/>
      <c r="B180" s="108"/>
      <c r="C180" s="108"/>
      <c r="D180" s="108"/>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c r="AA180" s="108"/>
      <c r="AB180" s="108"/>
      <c r="AC180" s="108"/>
      <c r="AD180" s="108"/>
      <c r="AE180" s="108"/>
      <c r="AF180" s="108"/>
      <c r="AG180" s="108"/>
      <c r="AH180" s="108"/>
      <c r="AI180" s="108"/>
      <c r="AJ180" s="108"/>
      <c r="AK180" s="108"/>
      <c r="AL180" s="108"/>
      <c r="AM180" s="108"/>
      <c r="AN180" s="108"/>
      <c r="AO180" s="108"/>
      <c r="AP180" s="108"/>
      <c r="AQ180" s="108"/>
      <c r="AR180" s="108"/>
      <c r="AS180" s="108"/>
      <c r="AT180" s="108"/>
      <c r="AU180" s="108"/>
      <c r="AV180" s="108"/>
      <c r="AW180" s="108"/>
      <c r="AX180" s="108"/>
      <c r="AY180" s="108"/>
      <c r="AZ180" s="108"/>
      <c r="BA180" s="108"/>
    </row>
    <row r="181" spans="1:53" x14ac:dyDescent="0.25">
      <c r="A181" s="108"/>
      <c r="B181" s="108"/>
      <c r="C181" s="108"/>
      <c r="D181" s="108"/>
      <c r="E181" s="108"/>
      <c r="F181" s="108"/>
      <c r="G181" s="108"/>
      <c r="H181" s="108"/>
      <c r="I181" s="108"/>
      <c r="J181" s="108"/>
      <c r="K181" s="108"/>
      <c r="L181" s="108"/>
      <c r="M181" s="108"/>
      <c r="N181" s="108"/>
      <c r="O181" s="108"/>
      <c r="P181" s="108"/>
      <c r="Q181" s="108"/>
      <c r="R181" s="108"/>
      <c r="S181" s="108"/>
      <c r="T181" s="108"/>
      <c r="U181" s="108"/>
      <c r="V181" s="108"/>
      <c r="W181" s="108"/>
      <c r="X181" s="108"/>
      <c r="Y181" s="108"/>
      <c r="Z181" s="108"/>
      <c r="AA181" s="108"/>
      <c r="AB181" s="108"/>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08"/>
      <c r="AY181" s="108"/>
      <c r="AZ181" s="108"/>
      <c r="BA181" s="108"/>
    </row>
    <row r="182" spans="1:53" x14ac:dyDescent="0.25">
      <c r="A182" s="108"/>
      <c r="B182" s="108"/>
      <c r="C182" s="108"/>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c r="AA182" s="108"/>
      <c r="AB182" s="108"/>
      <c r="AC182" s="108"/>
      <c r="AD182" s="108"/>
      <c r="AE182" s="108"/>
      <c r="AF182" s="108"/>
      <c r="AG182" s="108"/>
      <c r="AH182" s="108"/>
      <c r="AI182" s="108"/>
      <c r="AJ182" s="108"/>
      <c r="AK182" s="108"/>
      <c r="AL182" s="108"/>
      <c r="AM182" s="108"/>
      <c r="AN182" s="108"/>
      <c r="AO182" s="108"/>
      <c r="AP182" s="108"/>
      <c r="AQ182" s="108"/>
      <c r="AR182" s="108"/>
      <c r="AS182" s="108"/>
      <c r="AT182" s="108"/>
      <c r="AU182" s="108"/>
      <c r="AV182" s="108"/>
      <c r="AW182" s="108"/>
      <c r="AX182" s="108"/>
      <c r="AY182" s="108"/>
      <c r="AZ182" s="108"/>
      <c r="BA182" s="108"/>
    </row>
    <row r="183" spans="1:53" x14ac:dyDescent="0.25">
      <c r="A183" s="108"/>
      <c r="B183" s="108"/>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108"/>
      <c r="Z183" s="108"/>
      <c r="AA183" s="108"/>
      <c r="AB183" s="108"/>
      <c r="AC183" s="108"/>
      <c r="AD183" s="108"/>
      <c r="AE183" s="108"/>
      <c r="AF183" s="108"/>
      <c r="AG183" s="108"/>
      <c r="AH183" s="108"/>
      <c r="AI183" s="108"/>
      <c r="AJ183" s="108"/>
      <c r="AK183" s="108"/>
      <c r="AL183" s="108"/>
      <c r="AM183" s="108"/>
      <c r="AN183" s="108"/>
      <c r="AO183" s="108"/>
      <c r="AP183" s="108"/>
      <c r="AQ183" s="108"/>
      <c r="AR183" s="108"/>
      <c r="AS183" s="108"/>
      <c r="AT183" s="108"/>
      <c r="AU183" s="108"/>
      <c r="AV183" s="108"/>
      <c r="AW183" s="108"/>
      <c r="AX183" s="108"/>
      <c r="AY183" s="108"/>
      <c r="AZ183" s="108"/>
      <c r="BA183" s="108"/>
    </row>
    <row r="184" spans="1:53" x14ac:dyDescent="0.25">
      <c r="A184" s="108"/>
      <c r="B184" s="108"/>
      <c r="C184" s="108"/>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108"/>
      <c r="Z184" s="108"/>
      <c r="AA184" s="108"/>
      <c r="AB184" s="108"/>
      <c r="AC184" s="108"/>
      <c r="AD184" s="108"/>
      <c r="AE184" s="108"/>
      <c r="AF184" s="108"/>
      <c r="AG184" s="108"/>
      <c r="AH184" s="108"/>
      <c r="AI184" s="108"/>
      <c r="AJ184" s="108"/>
      <c r="AK184" s="108"/>
      <c r="AL184" s="108"/>
      <c r="AM184" s="108"/>
      <c r="AN184" s="108"/>
      <c r="AO184" s="108"/>
      <c r="AP184" s="108"/>
      <c r="AQ184" s="108"/>
      <c r="AR184" s="108"/>
      <c r="AS184" s="108"/>
      <c r="AT184" s="108"/>
      <c r="AU184" s="108"/>
      <c r="AV184" s="108"/>
      <c r="AW184" s="108"/>
      <c r="AX184" s="108"/>
      <c r="AY184" s="108"/>
      <c r="AZ184" s="108"/>
      <c r="BA184" s="108"/>
    </row>
    <row r="185" spans="1:53" x14ac:dyDescent="0.25">
      <c r="A185" s="108"/>
      <c r="B185" s="108"/>
      <c r="C185" s="108"/>
      <c r="D185" s="108"/>
      <c r="E185" s="108"/>
      <c r="F185" s="108"/>
      <c r="G185" s="108"/>
      <c r="H185" s="108"/>
      <c r="I185" s="108"/>
      <c r="J185" s="108"/>
      <c r="K185" s="108"/>
      <c r="L185" s="108"/>
      <c r="M185" s="108"/>
      <c r="N185" s="108"/>
      <c r="O185" s="108"/>
      <c r="P185" s="108"/>
      <c r="Q185" s="108"/>
      <c r="R185" s="108"/>
      <c r="S185" s="108"/>
      <c r="T185" s="108"/>
      <c r="U185" s="108"/>
      <c r="V185" s="108"/>
      <c r="W185" s="108"/>
      <c r="X185" s="108"/>
      <c r="Y185" s="108"/>
      <c r="Z185" s="108"/>
      <c r="AA185" s="108"/>
      <c r="AB185" s="108"/>
      <c r="AC185" s="108"/>
      <c r="AD185" s="108"/>
      <c r="AE185" s="108"/>
      <c r="AF185" s="108"/>
      <c r="AG185" s="108"/>
      <c r="AH185" s="108"/>
      <c r="AI185" s="108"/>
      <c r="AJ185" s="108"/>
      <c r="AK185" s="108"/>
      <c r="AL185" s="108"/>
      <c r="AM185" s="108"/>
      <c r="AN185" s="108"/>
      <c r="AO185" s="108"/>
      <c r="AP185" s="108"/>
      <c r="AQ185" s="108"/>
      <c r="AR185" s="108"/>
      <c r="AS185" s="108"/>
      <c r="AT185" s="108"/>
      <c r="AU185" s="108"/>
      <c r="AV185" s="108"/>
      <c r="AW185" s="108"/>
      <c r="AX185" s="108"/>
      <c r="AY185" s="108"/>
      <c r="AZ185" s="108"/>
      <c r="BA185" s="108"/>
    </row>
    <row r="186" spans="1:53" x14ac:dyDescent="0.25">
      <c r="A186" s="108"/>
      <c r="B186" s="108"/>
      <c r="C186" s="108"/>
      <c r="D186" s="108"/>
      <c r="E186" s="108"/>
      <c r="F186" s="108"/>
      <c r="G186" s="108"/>
      <c r="H186" s="108"/>
      <c r="I186" s="108"/>
      <c r="J186" s="108"/>
      <c r="K186" s="108"/>
      <c r="L186" s="108"/>
      <c r="M186" s="108"/>
      <c r="N186" s="108"/>
      <c r="O186" s="108"/>
      <c r="P186" s="108"/>
      <c r="Q186" s="108"/>
      <c r="R186" s="108"/>
      <c r="S186" s="108"/>
      <c r="T186" s="108"/>
      <c r="U186" s="108"/>
      <c r="V186" s="108"/>
      <c r="W186" s="108"/>
      <c r="X186" s="108"/>
      <c r="Y186" s="108"/>
      <c r="Z186" s="108"/>
      <c r="AA186" s="108"/>
      <c r="AB186" s="108"/>
      <c r="AC186" s="108"/>
      <c r="AD186" s="108"/>
      <c r="AE186" s="108"/>
      <c r="AF186" s="108"/>
      <c r="AG186" s="108"/>
      <c r="AH186" s="108"/>
      <c r="AI186" s="108"/>
      <c r="AJ186" s="108"/>
      <c r="AK186" s="108"/>
      <c r="AL186" s="108"/>
      <c r="AM186" s="108"/>
      <c r="AN186" s="108"/>
      <c r="AO186" s="108"/>
      <c r="AP186" s="108"/>
      <c r="AQ186" s="108"/>
      <c r="AR186" s="108"/>
      <c r="AS186" s="108"/>
      <c r="AT186" s="108"/>
      <c r="AU186" s="108"/>
      <c r="AV186" s="108"/>
      <c r="AW186" s="108"/>
      <c r="AX186" s="108"/>
      <c r="AY186" s="108"/>
      <c r="AZ186" s="108"/>
      <c r="BA186" s="108"/>
    </row>
    <row r="187" spans="1:53" x14ac:dyDescent="0.25">
      <c r="A187" s="108"/>
      <c r="B187" s="108"/>
      <c r="C187" s="108"/>
      <c r="D187" s="108"/>
      <c r="E187" s="108"/>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8"/>
      <c r="AY187" s="108"/>
      <c r="AZ187" s="108"/>
      <c r="BA187" s="108"/>
    </row>
    <row r="188" spans="1:53" x14ac:dyDescent="0.25">
      <c r="A188" s="108"/>
      <c r="B188" s="108"/>
      <c r="C188" s="108"/>
      <c r="D188" s="108"/>
      <c r="E188" s="10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08"/>
      <c r="AY188" s="108"/>
      <c r="AZ188" s="108"/>
      <c r="BA188" s="108"/>
    </row>
    <row r="189" spans="1:53" x14ac:dyDescent="0.25">
      <c r="A189" s="108"/>
      <c r="B189" s="108"/>
      <c r="C189" s="108"/>
      <c r="D189" s="108"/>
      <c r="E189" s="108"/>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08"/>
      <c r="AY189" s="108"/>
      <c r="AZ189" s="108"/>
      <c r="BA189" s="108"/>
    </row>
    <row r="190" spans="1:53" x14ac:dyDescent="0.25">
      <c r="A190" s="108"/>
      <c r="B190" s="108"/>
      <c r="C190" s="108"/>
      <c r="D190" s="108"/>
      <c r="E190" s="108"/>
      <c r="F190" s="108"/>
      <c r="G190" s="108"/>
      <c r="H190" s="108"/>
      <c r="I190" s="108"/>
      <c r="J190" s="108"/>
      <c r="K190" s="108"/>
      <c r="L190" s="108"/>
      <c r="M190" s="108"/>
      <c r="N190" s="108"/>
      <c r="O190" s="108"/>
      <c r="P190" s="108"/>
      <c r="Q190" s="108"/>
      <c r="R190" s="108"/>
      <c r="S190" s="108"/>
      <c r="T190" s="108"/>
      <c r="U190" s="108"/>
      <c r="V190" s="108"/>
      <c r="W190" s="108"/>
      <c r="X190" s="108"/>
      <c r="Y190" s="108"/>
      <c r="Z190" s="108"/>
      <c r="AA190" s="108"/>
      <c r="AB190" s="108"/>
      <c r="AC190" s="108"/>
      <c r="AD190" s="108"/>
      <c r="AE190" s="108"/>
      <c r="AF190" s="108"/>
      <c r="AG190" s="108"/>
      <c r="AH190" s="108"/>
      <c r="AI190" s="108"/>
      <c r="AJ190" s="108"/>
      <c r="AK190" s="108"/>
      <c r="AL190" s="108"/>
      <c r="AM190" s="108"/>
      <c r="AN190" s="108"/>
      <c r="AO190" s="108"/>
      <c r="AP190" s="108"/>
      <c r="AQ190" s="108"/>
      <c r="AR190" s="108"/>
      <c r="AS190" s="108"/>
      <c r="AT190" s="108"/>
      <c r="AU190" s="108"/>
      <c r="AV190" s="108"/>
      <c r="AW190" s="108"/>
      <c r="AX190" s="108"/>
      <c r="AY190" s="108"/>
      <c r="AZ190" s="108"/>
      <c r="BA190" s="108"/>
    </row>
    <row r="191" spans="1:53" x14ac:dyDescent="0.25">
      <c r="A191" s="108"/>
      <c r="B191" s="108"/>
      <c r="C191" s="108"/>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8"/>
      <c r="AF191" s="108"/>
      <c r="AG191" s="108"/>
      <c r="AH191" s="108"/>
      <c r="AI191" s="108"/>
      <c r="AJ191" s="108"/>
      <c r="AK191" s="108"/>
      <c r="AL191" s="108"/>
      <c r="AM191" s="108"/>
      <c r="AN191" s="108"/>
      <c r="AO191" s="108"/>
      <c r="AP191" s="108"/>
      <c r="AQ191" s="108"/>
      <c r="AR191" s="108"/>
      <c r="AS191" s="108"/>
      <c r="AT191" s="108"/>
      <c r="AU191" s="108"/>
      <c r="AV191" s="108"/>
      <c r="AW191" s="108"/>
      <c r="AX191" s="108"/>
      <c r="AY191" s="108"/>
      <c r="AZ191" s="108"/>
      <c r="BA191" s="108"/>
    </row>
    <row r="192" spans="1:53" x14ac:dyDescent="0.25">
      <c r="A192" s="108"/>
      <c r="B192" s="108"/>
      <c r="C192" s="108"/>
      <c r="D192" s="108"/>
      <c r="E192" s="108"/>
      <c r="F192" s="108"/>
      <c r="G192" s="108"/>
      <c r="H192" s="108"/>
      <c r="I192" s="108"/>
      <c r="J192" s="108"/>
      <c r="K192" s="108"/>
      <c r="L192" s="108"/>
      <c r="M192" s="108"/>
      <c r="N192" s="108"/>
      <c r="O192" s="108"/>
      <c r="P192" s="108"/>
      <c r="Q192" s="108"/>
      <c r="R192" s="108"/>
      <c r="S192" s="108"/>
      <c r="T192" s="108"/>
      <c r="U192" s="108"/>
      <c r="V192" s="108"/>
      <c r="W192" s="108"/>
      <c r="X192" s="108"/>
      <c r="Y192" s="108"/>
      <c r="Z192" s="108"/>
      <c r="AA192" s="108"/>
      <c r="AB192" s="108"/>
      <c r="AC192" s="108"/>
      <c r="AD192" s="108"/>
      <c r="AE192" s="108"/>
      <c r="AF192" s="108"/>
      <c r="AG192" s="108"/>
      <c r="AH192" s="108"/>
      <c r="AI192" s="108"/>
      <c r="AJ192" s="108"/>
      <c r="AK192" s="108"/>
      <c r="AL192" s="108"/>
      <c r="AM192" s="108"/>
      <c r="AN192" s="108"/>
      <c r="AO192" s="108"/>
      <c r="AP192" s="108"/>
      <c r="AQ192" s="108"/>
      <c r="AR192" s="108"/>
      <c r="AS192" s="108"/>
      <c r="AT192" s="108"/>
      <c r="AU192" s="108"/>
      <c r="AV192" s="108"/>
      <c r="AW192" s="108"/>
      <c r="AX192" s="108"/>
      <c r="AY192" s="108"/>
      <c r="AZ192" s="108"/>
      <c r="BA192" s="108"/>
    </row>
    <row r="193" spans="1:53" x14ac:dyDescent="0.25">
      <c r="A193" s="108"/>
      <c r="B193" s="108"/>
      <c r="C193" s="108"/>
      <c r="D193" s="108"/>
      <c r="E193" s="108"/>
      <c r="F193" s="108"/>
      <c r="G193" s="108"/>
      <c r="H193" s="108"/>
      <c r="I193" s="108"/>
      <c r="J193" s="108"/>
      <c r="K193" s="108"/>
      <c r="L193" s="108"/>
      <c r="M193" s="108"/>
      <c r="N193" s="108"/>
      <c r="O193" s="108"/>
      <c r="P193" s="108"/>
      <c r="Q193" s="108"/>
      <c r="R193" s="108"/>
      <c r="S193" s="108"/>
      <c r="T193" s="108"/>
      <c r="U193" s="108"/>
      <c r="V193" s="108"/>
      <c r="W193" s="108"/>
      <c r="X193" s="108"/>
      <c r="Y193" s="108"/>
      <c r="Z193" s="108"/>
      <c r="AA193" s="108"/>
      <c r="AB193" s="108"/>
      <c r="AC193" s="108"/>
      <c r="AD193" s="108"/>
      <c r="AE193" s="108"/>
      <c r="AF193" s="108"/>
      <c r="AG193" s="108"/>
      <c r="AH193" s="108"/>
      <c r="AI193" s="108"/>
      <c r="AJ193" s="108"/>
      <c r="AK193" s="108"/>
      <c r="AL193" s="108"/>
      <c r="AM193" s="108"/>
      <c r="AN193" s="108"/>
      <c r="AO193" s="108"/>
      <c r="AP193" s="108"/>
      <c r="AQ193" s="108"/>
      <c r="AR193" s="108"/>
      <c r="AS193" s="108"/>
      <c r="AT193" s="108"/>
      <c r="AU193" s="108"/>
      <c r="AV193" s="108"/>
      <c r="AW193" s="108"/>
      <c r="AX193" s="108"/>
      <c r="AY193" s="108"/>
      <c r="AZ193" s="108"/>
      <c r="BA193" s="108"/>
    </row>
    <row r="194" spans="1:53" x14ac:dyDescent="0.25">
      <c r="A194" s="108"/>
      <c r="B194" s="108"/>
      <c r="C194" s="108"/>
      <c r="D194" s="108"/>
      <c r="E194" s="108"/>
      <c r="F194" s="108"/>
      <c r="G194" s="108"/>
      <c r="H194" s="108"/>
      <c r="I194" s="108"/>
      <c r="J194" s="108"/>
      <c r="K194" s="108"/>
      <c r="L194" s="108"/>
      <c r="M194" s="108"/>
      <c r="N194" s="108"/>
      <c r="O194" s="108"/>
      <c r="P194" s="108"/>
      <c r="Q194" s="108"/>
      <c r="R194" s="108"/>
      <c r="S194" s="108"/>
      <c r="T194" s="108"/>
      <c r="U194" s="108"/>
      <c r="V194" s="108"/>
      <c r="W194" s="108"/>
      <c r="X194" s="108"/>
      <c r="Y194" s="108"/>
      <c r="Z194" s="108"/>
      <c r="AA194" s="108"/>
      <c r="AB194" s="108"/>
      <c r="AC194" s="108"/>
      <c r="AD194" s="108"/>
      <c r="AE194" s="108"/>
      <c r="AF194" s="108"/>
      <c r="AG194" s="108"/>
      <c r="AH194" s="108"/>
      <c r="AI194" s="108"/>
      <c r="AJ194" s="108"/>
      <c r="AK194" s="108"/>
      <c r="AL194" s="108"/>
      <c r="AM194" s="108"/>
      <c r="AN194" s="108"/>
      <c r="AO194" s="108"/>
      <c r="AP194" s="108"/>
      <c r="AQ194" s="108"/>
      <c r="AR194" s="108"/>
      <c r="AS194" s="108"/>
      <c r="AT194" s="108"/>
      <c r="AU194" s="108"/>
      <c r="AV194" s="108"/>
      <c r="AW194" s="108"/>
      <c r="AX194" s="108"/>
      <c r="AY194" s="108"/>
      <c r="AZ194" s="108"/>
      <c r="BA194" s="108"/>
    </row>
    <row r="195" spans="1:53" x14ac:dyDescent="0.25">
      <c r="A195" s="108"/>
      <c r="B195" s="108"/>
      <c r="C195" s="108"/>
      <c r="D195" s="108"/>
      <c r="E195" s="108"/>
      <c r="F195" s="108"/>
      <c r="G195" s="108"/>
      <c r="H195" s="108"/>
      <c r="I195" s="108"/>
      <c r="J195" s="108"/>
      <c r="K195" s="108"/>
      <c r="L195" s="108"/>
      <c r="M195" s="108"/>
      <c r="N195" s="108"/>
      <c r="O195" s="108"/>
      <c r="P195" s="108"/>
      <c r="Q195" s="108"/>
      <c r="R195" s="108"/>
      <c r="S195" s="108"/>
      <c r="T195" s="108"/>
      <c r="U195" s="108"/>
      <c r="V195" s="108"/>
      <c r="W195" s="108"/>
      <c r="X195" s="108"/>
      <c r="Y195" s="108"/>
      <c r="Z195" s="108"/>
      <c r="AA195" s="108"/>
      <c r="AB195" s="108"/>
      <c r="AC195" s="108"/>
      <c r="AD195" s="108"/>
      <c r="AE195" s="108"/>
      <c r="AF195" s="108"/>
      <c r="AG195" s="108"/>
      <c r="AH195" s="108"/>
      <c r="AI195" s="108"/>
      <c r="AJ195" s="108"/>
      <c r="AK195" s="108"/>
      <c r="AL195" s="108"/>
      <c r="AM195" s="108"/>
      <c r="AN195" s="108"/>
      <c r="AO195" s="108"/>
      <c r="AP195" s="108"/>
      <c r="AQ195" s="108"/>
      <c r="AR195" s="108"/>
      <c r="AS195" s="108"/>
      <c r="AT195" s="108"/>
      <c r="AU195" s="108"/>
      <c r="AV195" s="108"/>
      <c r="AW195" s="108"/>
      <c r="AX195" s="108"/>
      <c r="AY195" s="108"/>
      <c r="AZ195" s="108"/>
      <c r="BA195" s="108"/>
    </row>
    <row r="196" spans="1:53" x14ac:dyDescent="0.25">
      <c r="A196" s="108"/>
      <c r="B196" s="108"/>
      <c r="C196" s="108"/>
      <c r="D196" s="108"/>
      <c r="E196" s="108"/>
      <c r="F196" s="108"/>
      <c r="G196" s="108"/>
      <c r="H196" s="108"/>
      <c r="I196" s="108"/>
      <c r="J196" s="108"/>
      <c r="K196" s="108"/>
      <c r="L196" s="108"/>
      <c r="M196" s="108"/>
      <c r="N196" s="108"/>
      <c r="O196" s="108"/>
      <c r="P196" s="108"/>
      <c r="Q196" s="108"/>
      <c r="R196" s="108"/>
      <c r="S196" s="108"/>
      <c r="T196" s="108"/>
      <c r="U196" s="108"/>
      <c r="V196" s="108"/>
      <c r="W196" s="108"/>
      <c r="X196" s="108"/>
      <c r="Y196" s="108"/>
      <c r="Z196" s="108"/>
      <c r="AA196" s="108"/>
      <c r="AB196" s="108"/>
      <c r="AC196" s="108"/>
      <c r="AD196" s="108"/>
      <c r="AE196" s="108"/>
      <c r="AF196" s="108"/>
      <c r="AG196" s="108"/>
      <c r="AH196" s="108"/>
      <c r="AI196" s="108"/>
      <c r="AJ196" s="108"/>
      <c r="AK196" s="108"/>
      <c r="AL196" s="108"/>
      <c r="AM196" s="108"/>
      <c r="AN196" s="108"/>
      <c r="AO196" s="108"/>
      <c r="AP196" s="108"/>
      <c r="AQ196" s="108"/>
      <c r="AR196" s="108"/>
      <c r="AS196" s="108"/>
      <c r="AT196" s="108"/>
      <c r="AU196" s="108"/>
      <c r="AV196" s="108"/>
      <c r="AW196" s="108"/>
      <c r="AX196" s="108"/>
      <c r="AY196" s="108"/>
      <c r="AZ196" s="108"/>
      <c r="BA196" s="108"/>
    </row>
    <row r="197" spans="1:53" x14ac:dyDescent="0.25">
      <c r="A197" s="108"/>
      <c r="B197" s="108"/>
      <c r="C197" s="108"/>
      <c r="D197" s="108"/>
      <c r="E197" s="108"/>
      <c r="F197" s="108"/>
      <c r="G197" s="108"/>
      <c r="H197" s="108"/>
      <c r="I197" s="108"/>
      <c r="J197" s="108"/>
      <c r="K197" s="108"/>
      <c r="L197" s="108"/>
      <c r="M197" s="108"/>
      <c r="N197" s="108"/>
      <c r="O197" s="108"/>
      <c r="P197" s="108"/>
      <c r="Q197" s="108"/>
      <c r="R197" s="108"/>
      <c r="S197" s="108"/>
      <c r="T197" s="108"/>
      <c r="U197" s="108"/>
      <c r="V197" s="108"/>
      <c r="W197" s="108"/>
      <c r="X197" s="108"/>
      <c r="Y197" s="108"/>
      <c r="Z197" s="108"/>
      <c r="AA197" s="108"/>
      <c r="AB197" s="108"/>
      <c r="AC197" s="108"/>
      <c r="AD197" s="108"/>
      <c r="AE197" s="108"/>
      <c r="AF197" s="108"/>
      <c r="AG197" s="108"/>
      <c r="AH197" s="108"/>
      <c r="AI197" s="108"/>
      <c r="AJ197" s="108"/>
      <c r="AK197" s="108"/>
      <c r="AL197" s="108"/>
      <c r="AM197" s="108"/>
      <c r="AN197" s="108"/>
      <c r="AO197" s="108"/>
      <c r="AP197" s="108"/>
      <c r="AQ197" s="108"/>
      <c r="AR197" s="108"/>
      <c r="AS197" s="108"/>
      <c r="AT197" s="108"/>
      <c r="AU197" s="108"/>
      <c r="AV197" s="108"/>
      <c r="AW197" s="108"/>
      <c r="AX197" s="108"/>
      <c r="AY197" s="108"/>
      <c r="AZ197" s="108"/>
      <c r="BA197" s="108"/>
    </row>
    <row r="198" spans="1:53" x14ac:dyDescent="0.25">
      <c r="A198" s="108"/>
      <c r="B198" s="108"/>
      <c r="C198" s="108"/>
      <c r="D198" s="108"/>
      <c r="E198" s="108"/>
      <c r="F198" s="108"/>
      <c r="G198" s="108"/>
      <c r="H198" s="108"/>
      <c r="I198" s="108"/>
      <c r="J198" s="108"/>
      <c r="K198" s="108"/>
      <c r="L198" s="108"/>
      <c r="M198" s="108"/>
      <c r="N198" s="108"/>
      <c r="O198" s="108"/>
      <c r="P198" s="108"/>
      <c r="Q198" s="108"/>
      <c r="R198" s="108"/>
      <c r="S198" s="108"/>
      <c r="T198" s="108"/>
      <c r="U198" s="108"/>
      <c r="V198" s="108"/>
      <c r="W198" s="108"/>
      <c r="X198" s="108"/>
      <c r="Y198" s="108"/>
      <c r="Z198" s="108"/>
      <c r="AA198" s="108"/>
      <c r="AB198" s="108"/>
      <c r="AC198" s="108"/>
      <c r="AD198" s="108"/>
      <c r="AE198" s="108"/>
      <c r="AF198" s="108"/>
      <c r="AG198" s="108"/>
      <c r="AH198" s="108"/>
      <c r="AI198" s="108"/>
      <c r="AJ198" s="108"/>
      <c r="AK198" s="108"/>
      <c r="AL198" s="108"/>
      <c r="AM198" s="108"/>
      <c r="AN198" s="108"/>
      <c r="AO198" s="108"/>
      <c r="AP198" s="108"/>
      <c r="AQ198" s="108"/>
      <c r="AR198" s="108"/>
      <c r="AS198" s="108"/>
      <c r="AT198" s="108"/>
      <c r="AU198" s="108"/>
      <c r="AV198" s="108"/>
      <c r="AW198" s="108"/>
      <c r="AX198" s="108"/>
      <c r="AY198" s="108"/>
      <c r="AZ198" s="108"/>
      <c r="BA198" s="108"/>
    </row>
    <row r="199" spans="1:53" x14ac:dyDescent="0.25">
      <c r="A199" s="108"/>
      <c r="B199" s="108"/>
      <c r="C199" s="108"/>
      <c r="D199" s="108"/>
      <c r="E199" s="108"/>
      <c r="F199" s="108"/>
      <c r="G199" s="108"/>
      <c r="H199" s="108"/>
      <c r="I199" s="108"/>
      <c r="J199" s="108"/>
      <c r="K199" s="108"/>
      <c r="L199" s="108"/>
      <c r="M199" s="108"/>
      <c r="N199" s="108"/>
      <c r="O199" s="108"/>
      <c r="P199" s="108"/>
      <c r="Q199" s="108"/>
      <c r="R199" s="108"/>
      <c r="S199" s="108"/>
      <c r="T199" s="108"/>
      <c r="U199" s="108"/>
      <c r="V199" s="108"/>
      <c r="W199" s="108"/>
      <c r="X199" s="108"/>
      <c r="Y199" s="108"/>
      <c r="Z199" s="108"/>
      <c r="AA199" s="108"/>
      <c r="AB199" s="108"/>
      <c r="AC199" s="108"/>
      <c r="AD199" s="108"/>
      <c r="AE199" s="108"/>
      <c r="AF199" s="108"/>
      <c r="AG199" s="108"/>
      <c r="AH199" s="108"/>
      <c r="AI199" s="108"/>
      <c r="AJ199" s="108"/>
      <c r="AK199" s="108"/>
      <c r="AL199" s="108"/>
      <c r="AM199" s="108"/>
      <c r="AN199" s="108"/>
      <c r="AO199" s="108"/>
      <c r="AP199" s="108"/>
      <c r="AQ199" s="108"/>
      <c r="AR199" s="108"/>
      <c r="AS199" s="108"/>
      <c r="AT199" s="108"/>
      <c r="AU199" s="108"/>
      <c r="AV199" s="108"/>
      <c r="AW199" s="108"/>
      <c r="AX199" s="108"/>
      <c r="AY199" s="108"/>
      <c r="AZ199" s="108"/>
      <c r="BA199" s="108"/>
    </row>
    <row r="200" spans="1:53" x14ac:dyDescent="0.25">
      <c r="A200" s="108"/>
      <c r="B200" s="108"/>
      <c r="C200" s="108"/>
      <c r="D200" s="108"/>
      <c r="E200" s="108"/>
      <c r="F200" s="108"/>
      <c r="G200" s="108"/>
      <c r="H200" s="108"/>
      <c r="I200" s="108"/>
      <c r="J200" s="108"/>
      <c r="K200" s="108"/>
      <c r="L200" s="108"/>
      <c r="M200" s="108"/>
      <c r="N200" s="108"/>
      <c r="O200" s="108"/>
      <c r="P200" s="108"/>
      <c r="Q200" s="108"/>
      <c r="R200" s="108"/>
      <c r="S200" s="108"/>
      <c r="T200" s="108"/>
      <c r="U200" s="108"/>
      <c r="V200" s="108"/>
      <c r="W200" s="108"/>
      <c r="X200" s="108"/>
      <c r="Y200" s="108"/>
      <c r="Z200" s="108"/>
      <c r="AA200" s="108"/>
      <c r="AB200" s="108"/>
      <c r="AC200" s="108"/>
      <c r="AD200" s="108"/>
      <c r="AE200" s="108"/>
      <c r="AF200" s="108"/>
      <c r="AG200" s="108"/>
      <c r="AH200" s="108"/>
      <c r="AI200" s="108"/>
      <c r="AJ200" s="108"/>
      <c r="AK200" s="108"/>
      <c r="AL200" s="108"/>
      <c r="AM200" s="108"/>
      <c r="AN200" s="108"/>
      <c r="AO200" s="108"/>
      <c r="AP200" s="108"/>
      <c r="AQ200" s="108"/>
      <c r="AR200" s="108"/>
      <c r="AS200" s="108"/>
      <c r="AT200" s="108"/>
      <c r="AU200" s="108"/>
      <c r="AV200" s="108"/>
      <c r="AW200" s="108"/>
      <c r="AX200" s="108"/>
      <c r="AY200" s="108"/>
      <c r="AZ200" s="108"/>
      <c r="BA200" s="108"/>
    </row>
    <row r="201" spans="1:53" x14ac:dyDescent="0.25">
      <c r="A201" s="108"/>
      <c r="B201" s="108"/>
      <c r="C201" s="108"/>
      <c r="D201" s="108"/>
      <c r="E201" s="108"/>
      <c r="F201" s="108"/>
      <c r="G201" s="108"/>
      <c r="H201" s="108"/>
      <c r="I201" s="108"/>
      <c r="J201" s="108"/>
      <c r="K201" s="108"/>
      <c r="L201" s="108"/>
      <c r="M201" s="108"/>
      <c r="N201" s="108"/>
      <c r="O201" s="108"/>
      <c r="P201" s="108"/>
      <c r="Q201" s="108"/>
      <c r="R201" s="108"/>
      <c r="S201" s="108"/>
      <c r="T201" s="108"/>
      <c r="U201" s="108"/>
      <c r="V201" s="108"/>
      <c r="W201" s="108"/>
      <c r="X201" s="108"/>
      <c r="Y201" s="108"/>
      <c r="Z201" s="108"/>
      <c r="AA201" s="108"/>
      <c r="AB201" s="108"/>
      <c r="AC201" s="108"/>
      <c r="AD201" s="108"/>
      <c r="AE201" s="108"/>
      <c r="AF201" s="108"/>
      <c r="AG201" s="108"/>
      <c r="AH201" s="108"/>
      <c r="AI201" s="108"/>
      <c r="AJ201" s="108"/>
      <c r="AK201" s="108"/>
      <c r="AL201" s="108"/>
      <c r="AM201" s="108"/>
      <c r="AN201" s="108"/>
      <c r="AO201" s="108"/>
      <c r="AP201" s="108"/>
      <c r="AQ201" s="108"/>
      <c r="AR201" s="108"/>
      <c r="AS201" s="108"/>
      <c r="AT201" s="108"/>
      <c r="AU201" s="108"/>
      <c r="AV201" s="108"/>
      <c r="AW201" s="108"/>
      <c r="AX201" s="108"/>
      <c r="AY201" s="108"/>
      <c r="AZ201" s="108"/>
      <c r="BA201" s="108"/>
    </row>
    <row r="202" spans="1:53" x14ac:dyDescent="0.25">
      <c r="A202" s="108"/>
      <c r="B202" s="108"/>
      <c r="C202" s="108"/>
      <c r="D202" s="108"/>
      <c r="E202" s="108"/>
      <c r="F202" s="108"/>
      <c r="G202" s="108"/>
      <c r="H202" s="108"/>
      <c r="I202" s="108"/>
      <c r="J202" s="108"/>
      <c r="K202" s="108"/>
      <c r="L202" s="108"/>
      <c r="M202" s="108"/>
      <c r="N202" s="108"/>
      <c r="O202" s="108"/>
      <c r="P202" s="108"/>
      <c r="Q202" s="108"/>
      <c r="R202" s="108"/>
      <c r="S202" s="108"/>
      <c r="T202" s="108"/>
      <c r="U202" s="108"/>
      <c r="V202" s="108"/>
      <c r="W202" s="108"/>
      <c r="X202" s="108"/>
      <c r="Y202" s="108"/>
      <c r="Z202" s="108"/>
      <c r="AA202" s="108"/>
      <c r="AB202" s="108"/>
      <c r="AC202" s="108"/>
      <c r="AD202" s="108"/>
      <c r="AE202" s="108"/>
      <c r="AF202" s="108"/>
      <c r="AG202" s="108"/>
      <c r="AH202" s="108"/>
      <c r="AI202" s="108"/>
      <c r="AJ202" s="108"/>
      <c r="AK202" s="108"/>
      <c r="AL202" s="108"/>
      <c r="AM202" s="108"/>
      <c r="AN202" s="108"/>
      <c r="AO202" s="108"/>
      <c r="AP202" s="108"/>
      <c r="AQ202" s="108"/>
      <c r="AR202" s="108"/>
      <c r="AS202" s="108"/>
      <c r="AT202" s="108"/>
      <c r="AU202" s="108"/>
      <c r="AV202" s="108"/>
      <c r="AW202" s="108"/>
      <c r="AX202" s="108"/>
      <c r="AY202" s="108"/>
      <c r="AZ202" s="108"/>
      <c r="BA202" s="108"/>
    </row>
    <row r="203" spans="1:53" x14ac:dyDescent="0.25">
      <c r="A203" s="108"/>
      <c r="B203" s="108"/>
      <c r="C203" s="108"/>
      <c r="D203" s="108"/>
      <c r="E203" s="108"/>
      <c r="F203" s="108"/>
      <c r="G203" s="108"/>
      <c r="H203" s="108"/>
      <c r="I203" s="108"/>
      <c r="J203" s="108"/>
      <c r="K203" s="108"/>
      <c r="L203" s="108"/>
      <c r="M203" s="108"/>
      <c r="N203" s="108"/>
      <c r="O203" s="108"/>
      <c r="P203" s="108"/>
      <c r="Q203" s="108"/>
      <c r="R203" s="108"/>
      <c r="S203" s="108"/>
      <c r="T203" s="108"/>
      <c r="U203" s="108"/>
      <c r="V203" s="108"/>
      <c r="W203" s="108"/>
      <c r="X203" s="108"/>
      <c r="Y203" s="108"/>
      <c r="Z203" s="108"/>
      <c r="AA203" s="108"/>
      <c r="AB203" s="108"/>
      <c r="AC203" s="108"/>
      <c r="AD203" s="108"/>
      <c r="AE203" s="108"/>
      <c r="AF203" s="108"/>
      <c r="AG203" s="108"/>
      <c r="AH203" s="108"/>
      <c r="AI203" s="108"/>
      <c r="AJ203" s="108"/>
      <c r="AK203" s="108"/>
      <c r="AL203" s="108"/>
      <c r="AM203" s="108"/>
      <c r="AN203" s="108"/>
      <c r="AO203" s="108"/>
      <c r="AP203" s="108"/>
      <c r="AQ203" s="108"/>
      <c r="AR203" s="108"/>
      <c r="AS203" s="108"/>
      <c r="AT203" s="108"/>
      <c r="AU203" s="108"/>
      <c r="AV203" s="108"/>
      <c r="AW203" s="108"/>
      <c r="AX203" s="108"/>
      <c r="AY203" s="108"/>
      <c r="AZ203" s="108"/>
      <c r="BA203" s="108"/>
    </row>
    <row r="204" spans="1:53" x14ac:dyDescent="0.25">
      <c r="A204" s="108"/>
      <c r="B204" s="108"/>
      <c r="C204" s="108"/>
      <c r="D204" s="108"/>
      <c r="E204" s="108"/>
      <c r="F204" s="108"/>
      <c r="G204" s="108"/>
      <c r="H204" s="108"/>
      <c r="I204" s="108"/>
      <c r="J204" s="108"/>
      <c r="K204" s="108"/>
      <c r="L204" s="108"/>
      <c r="M204" s="108"/>
      <c r="N204" s="108"/>
      <c r="O204" s="108"/>
      <c r="P204" s="108"/>
      <c r="Q204" s="108"/>
      <c r="R204" s="108"/>
      <c r="S204" s="108"/>
      <c r="T204" s="108"/>
      <c r="U204" s="108"/>
      <c r="V204" s="108"/>
      <c r="W204" s="108"/>
      <c r="X204" s="108"/>
      <c r="Y204" s="108"/>
      <c r="Z204" s="108"/>
      <c r="AA204" s="108"/>
      <c r="AB204" s="108"/>
      <c r="AC204" s="108"/>
      <c r="AD204" s="108"/>
      <c r="AE204" s="108"/>
      <c r="AF204" s="108"/>
      <c r="AG204" s="108"/>
      <c r="AH204" s="108"/>
      <c r="AI204" s="108"/>
      <c r="AJ204" s="108"/>
      <c r="AK204" s="108"/>
      <c r="AL204" s="108"/>
      <c r="AM204" s="108"/>
      <c r="AN204" s="108"/>
      <c r="AO204" s="108"/>
      <c r="AP204" s="108"/>
      <c r="AQ204" s="108"/>
      <c r="AR204" s="108"/>
      <c r="AS204" s="108"/>
      <c r="AT204" s="108"/>
      <c r="AU204" s="108"/>
      <c r="AV204" s="108"/>
      <c r="AW204" s="108"/>
      <c r="AX204" s="108"/>
      <c r="AY204" s="108"/>
      <c r="AZ204" s="108"/>
      <c r="BA204" s="108"/>
    </row>
    <row r="205" spans="1:53" x14ac:dyDescent="0.25">
      <c r="A205" s="108"/>
      <c r="B205" s="108"/>
      <c r="C205" s="108"/>
      <c r="D205" s="108"/>
      <c r="E205" s="108"/>
      <c r="F205" s="108"/>
      <c r="G205" s="108"/>
      <c r="H205" s="108"/>
      <c r="I205" s="108"/>
      <c r="J205" s="108"/>
      <c r="K205" s="108"/>
      <c r="L205" s="108"/>
      <c r="M205" s="108"/>
      <c r="N205" s="108"/>
      <c r="O205" s="108"/>
      <c r="P205" s="108"/>
      <c r="Q205" s="108"/>
      <c r="R205" s="108"/>
      <c r="S205" s="108"/>
      <c r="T205" s="108"/>
      <c r="U205" s="108"/>
      <c r="V205" s="108"/>
      <c r="W205" s="108"/>
      <c r="X205" s="108"/>
      <c r="Y205" s="108"/>
      <c r="Z205" s="108"/>
      <c r="AA205" s="108"/>
      <c r="AB205" s="108"/>
      <c r="AC205" s="108"/>
      <c r="AD205" s="108"/>
      <c r="AE205" s="108"/>
      <c r="AF205" s="108"/>
      <c r="AG205" s="108"/>
      <c r="AH205" s="108"/>
      <c r="AI205" s="108"/>
      <c r="AJ205" s="108"/>
      <c r="AK205" s="108"/>
      <c r="AL205" s="108"/>
      <c r="AM205" s="108"/>
      <c r="AN205" s="108"/>
      <c r="AO205" s="108"/>
      <c r="AP205" s="108"/>
      <c r="AQ205" s="108"/>
      <c r="AR205" s="108"/>
      <c r="AS205" s="108"/>
      <c r="AT205" s="108"/>
      <c r="AU205" s="108"/>
      <c r="AV205" s="108"/>
      <c r="AW205" s="108"/>
      <c r="AX205" s="108"/>
      <c r="AY205" s="108"/>
      <c r="AZ205" s="108"/>
      <c r="BA205" s="108"/>
    </row>
    <row r="206" spans="1:53" x14ac:dyDescent="0.25">
      <c r="A206" s="108"/>
      <c r="B206" s="108"/>
      <c r="C206" s="108"/>
      <c r="D206" s="108"/>
      <c r="E206" s="108"/>
      <c r="F206" s="108"/>
      <c r="G206" s="108"/>
      <c r="H206" s="108"/>
      <c r="I206" s="108"/>
      <c r="J206" s="108"/>
      <c r="K206" s="108"/>
      <c r="L206" s="108"/>
      <c r="M206" s="108"/>
      <c r="N206" s="108"/>
      <c r="O206" s="108"/>
      <c r="P206" s="108"/>
      <c r="Q206" s="108"/>
      <c r="R206" s="108"/>
      <c r="S206" s="108"/>
      <c r="T206" s="108"/>
      <c r="U206" s="108"/>
      <c r="V206" s="108"/>
      <c r="W206" s="108"/>
      <c r="X206" s="108"/>
      <c r="Y206" s="108"/>
      <c r="Z206" s="108"/>
      <c r="AA206" s="108"/>
      <c r="AB206" s="108"/>
      <c r="AC206" s="108"/>
      <c r="AD206" s="108"/>
      <c r="AE206" s="108"/>
      <c r="AF206" s="108"/>
      <c r="AG206" s="108"/>
      <c r="AH206" s="108"/>
      <c r="AI206" s="108"/>
      <c r="AJ206" s="108"/>
      <c r="AK206" s="108"/>
      <c r="AL206" s="108"/>
      <c r="AM206" s="108"/>
      <c r="AN206" s="108"/>
      <c r="AO206" s="108"/>
      <c r="AP206" s="108"/>
      <c r="AQ206" s="108"/>
      <c r="AR206" s="108"/>
      <c r="AS206" s="108"/>
      <c r="AT206" s="108"/>
      <c r="AU206" s="108"/>
      <c r="AV206" s="108"/>
      <c r="AW206" s="108"/>
      <c r="AX206" s="108"/>
      <c r="AY206" s="108"/>
      <c r="AZ206" s="108"/>
      <c r="BA206" s="108"/>
    </row>
    <row r="207" spans="1:53" x14ac:dyDescent="0.25">
      <c r="A207" s="108"/>
      <c r="B207" s="108"/>
      <c r="C207" s="108"/>
      <c r="D207" s="108"/>
      <c r="E207" s="108"/>
      <c r="F207" s="108"/>
      <c r="G207" s="108"/>
      <c r="H207" s="108"/>
      <c r="I207" s="108"/>
      <c r="J207" s="108"/>
      <c r="K207" s="108"/>
      <c r="L207" s="108"/>
      <c r="M207" s="108"/>
      <c r="N207" s="108"/>
      <c r="O207" s="108"/>
      <c r="P207" s="108"/>
      <c r="Q207" s="108"/>
      <c r="R207" s="108"/>
      <c r="S207" s="108"/>
      <c r="T207" s="108"/>
      <c r="U207" s="108"/>
      <c r="V207" s="108"/>
      <c r="W207" s="108"/>
      <c r="X207" s="108"/>
      <c r="Y207" s="108"/>
      <c r="Z207" s="108"/>
      <c r="AA207" s="108"/>
      <c r="AB207" s="108"/>
      <c r="AC207" s="108"/>
      <c r="AD207" s="108"/>
      <c r="AE207" s="108"/>
      <c r="AF207" s="108"/>
      <c r="AG207" s="108"/>
      <c r="AH207" s="108"/>
      <c r="AI207" s="108"/>
      <c r="AJ207" s="108"/>
      <c r="AK207" s="108"/>
      <c r="AL207" s="108"/>
      <c r="AM207" s="108"/>
      <c r="AN207" s="108"/>
      <c r="AO207" s="108"/>
      <c r="AP207" s="108"/>
      <c r="AQ207" s="108"/>
      <c r="AR207" s="108"/>
      <c r="AS207" s="108"/>
      <c r="AT207" s="108"/>
      <c r="AU207" s="108"/>
      <c r="AV207" s="108"/>
      <c r="AW207" s="108"/>
      <c r="AX207" s="108"/>
      <c r="AY207" s="108"/>
      <c r="AZ207" s="108"/>
      <c r="BA207" s="108"/>
    </row>
    <row r="208" spans="1:53" x14ac:dyDescent="0.25">
      <c r="A208" s="108"/>
      <c r="B208" s="108"/>
      <c r="C208" s="108"/>
      <c r="D208" s="108"/>
      <c r="E208" s="108"/>
      <c r="F208" s="108"/>
      <c r="G208" s="108"/>
      <c r="H208" s="108"/>
      <c r="I208" s="108"/>
      <c r="J208" s="108"/>
      <c r="K208" s="108"/>
      <c r="L208" s="108"/>
      <c r="M208" s="108"/>
      <c r="N208" s="108"/>
      <c r="O208" s="108"/>
      <c r="P208" s="108"/>
      <c r="Q208" s="108"/>
      <c r="R208" s="108"/>
      <c r="S208" s="108"/>
      <c r="T208" s="108"/>
      <c r="U208" s="108"/>
      <c r="V208" s="108"/>
      <c r="W208" s="108"/>
      <c r="X208" s="108"/>
      <c r="Y208" s="108"/>
      <c r="Z208" s="108"/>
      <c r="AA208" s="108"/>
      <c r="AB208" s="108"/>
      <c r="AC208" s="108"/>
      <c r="AD208" s="108"/>
      <c r="AE208" s="108"/>
      <c r="AF208" s="108"/>
      <c r="AG208" s="108"/>
      <c r="AH208" s="108"/>
      <c r="AI208" s="108"/>
      <c r="AJ208" s="108"/>
      <c r="AK208" s="108"/>
      <c r="AL208" s="108"/>
      <c r="AM208" s="108"/>
      <c r="AN208" s="108"/>
      <c r="AO208" s="108"/>
      <c r="AP208" s="108"/>
      <c r="AQ208" s="108"/>
      <c r="AR208" s="108"/>
      <c r="AS208" s="108"/>
      <c r="AT208" s="108"/>
      <c r="AU208" s="108"/>
      <c r="AV208" s="108"/>
      <c r="AW208" s="108"/>
      <c r="AX208" s="108"/>
      <c r="AY208" s="108"/>
      <c r="AZ208" s="108"/>
      <c r="BA208" s="108"/>
    </row>
    <row r="209" spans="1:53" x14ac:dyDescent="0.25">
      <c r="A209" s="108"/>
      <c r="B209" s="108"/>
      <c r="C209" s="108"/>
      <c r="D209" s="108"/>
      <c r="E209" s="108"/>
      <c r="F209" s="108"/>
      <c r="G209" s="108"/>
      <c r="H209" s="108"/>
      <c r="I209" s="108"/>
      <c r="J209" s="108"/>
      <c r="K209" s="108"/>
      <c r="L209" s="108"/>
      <c r="M209" s="108"/>
      <c r="N209" s="108"/>
      <c r="O209" s="108"/>
      <c r="P209" s="108"/>
      <c r="Q209" s="108"/>
      <c r="R209" s="108"/>
      <c r="S209" s="108"/>
      <c r="T209" s="108"/>
      <c r="U209" s="108"/>
      <c r="V209" s="108"/>
      <c r="W209" s="108"/>
      <c r="X209" s="108"/>
      <c r="Y209" s="108"/>
      <c r="Z209" s="108"/>
      <c r="AA209" s="108"/>
      <c r="AB209" s="108"/>
      <c r="AC209" s="108"/>
      <c r="AD209" s="108"/>
      <c r="AE209" s="108"/>
      <c r="AF209" s="108"/>
      <c r="AG209" s="108"/>
      <c r="AH209" s="108"/>
      <c r="AI209" s="108"/>
      <c r="AJ209" s="108"/>
      <c r="AK209" s="108"/>
      <c r="AL209" s="108"/>
      <c r="AM209" s="108"/>
      <c r="AN209" s="108"/>
      <c r="AO209" s="108"/>
      <c r="AP209" s="108"/>
      <c r="AQ209" s="108"/>
      <c r="AR209" s="108"/>
      <c r="AS209" s="108"/>
      <c r="AT209" s="108"/>
      <c r="AU209" s="108"/>
      <c r="AV209" s="108"/>
      <c r="AW209" s="108"/>
      <c r="AX209" s="108"/>
      <c r="AY209" s="108"/>
      <c r="AZ209" s="108"/>
      <c r="BA209" s="108"/>
    </row>
    <row r="210" spans="1:53" x14ac:dyDescent="0.25">
      <c r="A210" s="108"/>
      <c r="B210" s="108"/>
      <c r="C210" s="108"/>
      <c r="D210" s="108"/>
      <c r="E210" s="108"/>
      <c r="F210" s="108"/>
      <c r="G210" s="108"/>
      <c r="H210" s="108"/>
      <c r="I210" s="108"/>
      <c r="J210" s="108"/>
      <c r="K210" s="108"/>
      <c r="L210" s="108"/>
      <c r="M210" s="108"/>
      <c r="N210" s="108"/>
      <c r="O210" s="108"/>
      <c r="P210" s="108"/>
      <c r="Q210" s="108"/>
      <c r="R210" s="108"/>
      <c r="S210" s="108"/>
      <c r="T210" s="108"/>
      <c r="U210" s="108"/>
      <c r="V210" s="108"/>
      <c r="W210" s="108"/>
      <c r="X210" s="108"/>
      <c r="Y210" s="108"/>
      <c r="Z210" s="108"/>
      <c r="AA210" s="108"/>
      <c r="AB210" s="108"/>
      <c r="AC210" s="108"/>
      <c r="AD210" s="108"/>
      <c r="AE210" s="108"/>
      <c r="AF210" s="108"/>
      <c r="AG210" s="108"/>
      <c r="AH210" s="108"/>
      <c r="AI210" s="108"/>
      <c r="AJ210" s="108"/>
      <c r="AK210" s="108"/>
      <c r="AL210" s="108"/>
      <c r="AM210" s="108"/>
      <c r="AN210" s="108"/>
      <c r="AO210" s="108"/>
      <c r="AP210" s="108"/>
      <c r="AQ210" s="108"/>
      <c r="AR210" s="108"/>
      <c r="AS210" s="108"/>
      <c r="AT210" s="108"/>
      <c r="AU210" s="108"/>
      <c r="AV210" s="108"/>
      <c r="AW210" s="108"/>
      <c r="AX210" s="108"/>
      <c r="AY210" s="108"/>
      <c r="AZ210" s="108"/>
      <c r="BA210" s="108"/>
    </row>
    <row r="211" spans="1:53" x14ac:dyDescent="0.25">
      <c r="A211" s="108"/>
      <c r="B211" s="108"/>
      <c r="C211" s="108"/>
      <c r="D211" s="108"/>
      <c r="E211" s="108"/>
      <c r="F211" s="108"/>
      <c r="G211" s="108"/>
      <c r="H211" s="108"/>
      <c r="I211" s="108"/>
      <c r="J211" s="108"/>
      <c r="K211" s="108"/>
      <c r="L211" s="108"/>
      <c r="M211" s="108"/>
      <c r="N211" s="108"/>
      <c r="O211" s="108"/>
      <c r="P211" s="108"/>
      <c r="Q211" s="108"/>
      <c r="R211" s="108"/>
      <c r="S211" s="108"/>
      <c r="T211" s="108"/>
      <c r="U211" s="108"/>
      <c r="V211" s="108"/>
      <c r="W211" s="108"/>
      <c r="X211" s="108"/>
      <c r="Y211" s="108"/>
      <c r="Z211" s="108"/>
      <c r="AA211" s="108"/>
      <c r="AB211" s="108"/>
      <c r="AC211" s="108"/>
      <c r="AD211" s="108"/>
      <c r="AE211" s="108"/>
      <c r="AF211" s="108"/>
      <c r="AG211" s="108"/>
      <c r="AH211" s="108"/>
      <c r="AI211" s="108"/>
      <c r="AJ211" s="108"/>
      <c r="AK211" s="108"/>
      <c r="AL211" s="108"/>
      <c r="AM211" s="108"/>
      <c r="AN211" s="108"/>
      <c r="AO211" s="108"/>
      <c r="AP211" s="108"/>
      <c r="AQ211" s="108"/>
      <c r="AR211" s="108"/>
      <c r="AS211" s="108"/>
      <c r="AT211" s="108"/>
      <c r="AU211" s="108"/>
      <c r="AV211" s="108"/>
      <c r="AW211" s="108"/>
      <c r="AX211" s="108"/>
      <c r="AY211" s="108"/>
      <c r="AZ211" s="108"/>
      <c r="BA211" s="108"/>
    </row>
    <row r="212" spans="1:53" x14ac:dyDescent="0.25">
      <c r="A212" s="108"/>
      <c r="B212" s="108"/>
      <c r="C212" s="108"/>
      <c r="D212" s="108"/>
      <c r="E212" s="108"/>
      <c r="F212" s="108"/>
      <c r="G212" s="108"/>
      <c r="H212" s="108"/>
      <c r="I212" s="108"/>
      <c r="J212" s="108"/>
      <c r="K212" s="108"/>
      <c r="L212" s="108"/>
      <c r="M212" s="108"/>
      <c r="N212" s="108"/>
      <c r="O212" s="108"/>
      <c r="P212" s="108"/>
      <c r="Q212" s="108"/>
      <c r="R212" s="108"/>
      <c r="S212" s="108"/>
      <c r="T212" s="108"/>
      <c r="U212" s="108"/>
      <c r="V212" s="108"/>
      <c r="W212" s="108"/>
      <c r="X212" s="108"/>
      <c r="Y212" s="108"/>
      <c r="Z212" s="108"/>
      <c r="AA212" s="108"/>
      <c r="AB212" s="108"/>
      <c r="AC212" s="108"/>
      <c r="AD212" s="108"/>
      <c r="AE212" s="108"/>
      <c r="AF212" s="108"/>
      <c r="AG212" s="108"/>
      <c r="AH212" s="108"/>
      <c r="AI212" s="108"/>
      <c r="AJ212" s="108"/>
      <c r="AK212" s="108"/>
      <c r="AL212" s="108"/>
      <c r="AM212" s="108"/>
      <c r="AN212" s="108"/>
      <c r="AO212" s="108"/>
      <c r="AP212" s="108"/>
      <c r="AQ212" s="108"/>
      <c r="AR212" s="108"/>
      <c r="AS212" s="108"/>
      <c r="AT212" s="108"/>
      <c r="AU212" s="108"/>
      <c r="AV212" s="108"/>
      <c r="AW212" s="108"/>
      <c r="AX212" s="108"/>
      <c r="AY212" s="108"/>
      <c r="AZ212" s="108"/>
      <c r="BA212" s="108"/>
    </row>
    <row r="213" spans="1:53" x14ac:dyDescent="0.25">
      <c r="A213" s="108"/>
      <c r="B213" s="108"/>
      <c r="C213" s="108"/>
      <c r="D213" s="108"/>
      <c r="E213" s="108"/>
      <c r="F213" s="108"/>
      <c r="G213" s="108"/>
      <c r="H213" s="108"/>
      <c r="I213" s="108"/>
      <c r="J213" s="108"/>
      <c r="K213" s="108"/>
      <c r="L213" s="108"/>
      <c r="M213" s="108"/>
      <c r="N213" s="108"/>
      <c r="O213" s="108"/>
      <c r="P213" s="108"/>
      <c r="Q213" s="108"/>
      <c r="R213" s="108"/>
      <c r="S213" s="108"/>
      <c r="T213" s="108"/>
      <c r="U213" s="108"/>
      <c r="V213" s="108"/>
      <c r="W213" s="108"/>
      <c r="X213" s="108"/>
      <c r="Y213" s="108"/>
      <c r="Z213" s="108"/>
      <c r="AA213" s="108"/>
      <c r="AB213" s="108"/>
      <c r="AC213" s="108"/>
      <c r="AD213" s="108"/>
      <c r="AE213" s="108"/>
      <c r="AF213" s="108"/>
      <c r="AG213" s="108"/>
      <c r="AH213" s="108"/>
      <c r="AI213" s="108"/>
      <c r="AJ213" s="108"/>
      <c r="AK213" s="108"/>
      <c r="AL213" s="108"/>
      <c r="AM213" s="108"/>
      <c r="AN213" s="108"/>
      <c r="AO213" s="108"/>
      <c r="AP213" s="108"/>
      <c r="AQ213" s="108"/>
      <c r="AR213" s="108"/>
      <c r="AS213" s="108"/>
      <c r="AT213" s="108"/>
      <c r="AU213" s="108"/>
      <c r="AV213" s="108"/>
      <c r="AW213" s="108"/>
      <c r="AX213" s="108"/>
      <c r="AY213" s="108"/>
      <c r="AZ213" s="108"/>
      <c r="BA213" s="108"/>
    </row>
    <row r="214" spans="1:53" x14ac:dyDescent="0.25">
      <c r="A214" s="108"/>
      <c r="B214" s="108"/>
      <c r="C214" s="108"/>
      <c r="D214" s="108"/>
      <c r="E214" s="108"/>
      <c r="F214" s="108"/>
      <c r="G214" s="108"/>
      <c r="H214" s="108"/>
      <c r="I214" s="108"/>
      <c r="J214" s="108"/>
      <c r="K214" s="108"/>
      <c r="L214" s="108"/>
      <c r="M214" s="108"/>
      <c r="N214" s="108"/>
      <c r="O214" s="108"/>
      <c r="P214" s="108"/>
      <c r="Q214" s="108"/>
      <c r="R214" s="108"/>
      <c r="S214" s="108"/>
      <c r="T214" s="108"/>
      <c r="U214" s="108"/>
      <c r="V214" s="108"/>
      <c r="W214" s="108"/>
      <c r="X214" s="108"/>
      <c r="Y214" s="108"/>
      <c r="Z214" s="108"/>
      <c r="AA214" s="108"/>
      <c r="AB214" s="108"/>
      <c r="AC214" s="108"/>
      <c r="AD214" s="108"/>
      <c r="AE214" s="108"/>
      <c r="AF214" s="108"/>
      <c r="AG214" s="108"/>
      <c r="AH214" s="108"/>
      <c r="AI214" s="108"/>
      <c r="AJ214" s="108"/>
      <c r="AK214" s="108"/>
      <c r="AL214" s="108"/>
      <c r="AM214" s="108"/>
      <c r="AN214" s="108"/>
      <c r="AO214" s="108"/>
      <c r="AP214" s="108"/>
      <c r="AQ214" s="108"/>
      <c r="AR214" s="108"/>
      <c r="AS214" s="108"/>
      <c r="AT214" s="108"/>
      <c r="AU214" s="108"/>
      <c r="AV214" s="108"/>
      <c r="AW214" s="108"/>
      <c r="AX214" s="108"/>
      <c r="AY214" s="108"/>
      <c r="AZ214" s="108"/>
      <c r="BA214" s="108"/>
    </row>
    <row r="215" spans="1:53" x14ac:dyDescent="0.25">
      <c r="A215" s="108"/>
      <c r="B215" s="108"/>
      <c r="C215" s="108"/>
      <c r="D215" s="108"/>
      <c r="E215" s="108"/>
      <c r="F215" s="108"/>
      <c r="G215" s="108"/>
      <c r="H215" s="108"/>
      <c r="I215" s="108"/>
      <c r="J215" s="108"/>
      <c r="K215" s="108"/>
      <c r="L215" s="108"/>
      <c r="M215" s="108"/>
      <c r="N215" s="108"/>
      <c r="O215" s="108"/>
      <c r="P215" s="108"/>
      <c r="Q215" s="108"/>
      <c r="R215" s="108"/>
      <c r="S215" s="108"/>
      <c r="T215" s="108"/>
      <c r="U215" s="108"/>
      <c r="V215" s="108"/>
      <c r="W215" s="108"/>
      <c r="X215" s="108"/>
      <c r="Y215" s="108"/>
      <c r="Z215" s="108"/>
      <c r="AA215" s="108"/>
      <c r="AB215" s="108"/>
      <c r="AC215" s="108"/>
      <c r="AD215" s="108"/>
      <c r="AE215" s="108"/>
      <c r="AF215" s="108"/>
      <c r="AG215" s="108"/>
      <c r="AH215" s="108"/>
      <c r="AI215" s="108"/>
      <c r="AJ215" s="108"/>
      <c r="AK215" s="108"/>
      <c r="AL215" s="108"/>
      <c r="AM215" s="108"/>
      <c r="AN215" s="108"/>
      <c r="AO215" s="108"/>
      <c r="AP215" s="108"/>
      <c r="AQ215" s="108"/>
      <c r="AR215" s="108"/>
      <c r="AS215" s="108"/>
      <c r="AT215" s="108"/>
      <c r="AU215" s="108"/>
      <c r="AV215" s="108"/>
      <c r="AW215" s="108"/>
      <c r="AX215" s="108"/>
      <c r="AY215" s="108"/>
      <c r="AZ215" s="108"/>
      <c r="BA215" s="108"/>
    </row>
    <row r="216" spans="1:53" x14ac:dyDescent="0.25">
      <c r="A216" s="108"/>
      <c r="B216" s="108"/>
      <c r="C216" s="108"/>
      <c r="D216" s="108"/>
      <c r="E216" s="108"/>
      <c r="F216" s="108"/>
      <c r="G216" s="108"/>
      <c r="H216" s="108"/>
      <c r="I216" s="108"/>
      <c r="J216" s="108"/>
      <c r="K216" s="108"/>
      <c r="L216" s="108"/>
      <c r="M216" s="108"/>
      <c r="N216" s="108"/>
      <c r="O216" s="108"/>
      <c r="P216" s="108"/>
      <c r="Q216" s="108"/>
      <c r="R216" s="108"/>
      <c r="S216" s="108"/>
      <c r="T216" s="108"/>
      <c r="U216" s="108"/>
      <c r="V216" s="108"/>
      <c r="W216" s="108"/>
      <c r="X216" s="108"/>
      <c r="Y216" s="108"/>
      <c r="Z216" s="108"/>
      <c r="AA216" s="108"/>
      <c r="AB216" s="108"/>
      <c r="AC216" s="108"/>
      <c r="AD216" s="108"/>
      <c r="AE216" s="108"/>
      <c r="AF216" s="108"/>
      <c r="AG216" s="108"/>
      <c r="AH216" s="108"/>
      <c r="AI216" s="108"/>
      <c r="AJ216" s="108"/>
      <c r="AK216" s="108"/>
      <c r="AL216" s="108"/>
      <c r="AM216" s="108"/>
      <c r="AN216" s="108"/>
      <c r="AO216" s="108"/>
      <c r="AP216" s="108"/>
      <c r="AQ216" s="108"/>
      <c r="AR216" s="108"/>
      <c r="AS216" s="108"/>
      <c r="AT216" s="108"/>
      <c r="AU216" s="108"/>
      <c r="AV216" s="108"/>
      <c r="AW216" s="108"/>
      <c r="AX216" s="108"/>
      <c r="AY216" s="108"/>
      <c r="AZ216" s="108"/>
      <c r="BA216" s="108"/>
    </row>
    <row r="217" spans="1:53" x14ac:dyDescent="0.25">
      <c r="A217" s="108"/>
      <c r="B217" s="108"/>
      <c r="C217" s="108"/>
      <c r="D217" s="108"/>
      <c r="E217" s="108"/>
      <c r="F217" s="108"/>
      <c r="G217" s="108"/>
      <c r="H217" s="108"/>
      <c r="I217" s="108"/>
      <c r="J217" s="108"/>
      <c r="K217" s="108"/>
      <c r="L217" s="108"/>
      <c r="M217" s="108"/>
      <c r="N217" s="108"/>
      <c r="O217" s="108"/>
      <c r="P217" s="108"/>
      <c r="Q217" s="108"/>
      <c r="R217" s="108"/>
      <c r="S217" s="108"/>
      <c r="T217" s="108"/>
      <c r="U217" s="108"/>
      <c r="V217" s="108"/>
      <c r="W217" s="108"/>
      <c r="X217" s="108"/>
      <c r="Y217" s="108"/>
      <c r="Z217" s="108"/>
      <c r="AA217" s="108"/>
      <c r="AB217" s="108"/>
      <c r="AC217" s="108"/>
      <c r="AD217" s="108"/>
      <c r="AE217" s="108"/>
      <c r="AF217" s="108"/>
      <c r="AG217" s="108"/>
      <c r="AH217" s="108"/>
      <c r="AI217" s="108"/>
      <c r="AJ217" s="108"/>
      <c r="AK217" s="108"/>
      <c r="AL217" s="108"/>
      <c r="AM217" s="108"/>
      <c r="AN217" s="108"/>
      <c r="AO217" s="108"/>
      <c r="AP217" s="108"/>
      <c r="AQ217" s="108"/>
      <c r="AR217" s="108"/>
      <c r="AS217" s="108"/>
      <c r="AT217" s="108"/>
      <c r="AU217" s="108"/>
      <c r="AV217" s="108"/>
      <c r="AW217" s="108"/>
      <c r="AX217" s="108"/>
      <c r="AY217" s="108"/>
      <c r="AZ217" s="108"/>
      <c r="BA217" s="108"/>
    </row>
    <row r="218" spans="1:53" x14ac:dyDescent="0.25">
      <c r="A218" s="108"/>
      <c r="B218" s="108"/>
      <c r="C218" s="108"/>
      <c r="D218" s="108"/>
      <c r="E218" s="108"/>
      <c r="F218" s="108"/>
      <c r="G218" s="108"/>
      <c r="H218" s="108"/>
      <c r="I218" s="108"/>
      <c r="J218" s="108"/>
      <c r="K218" s="108"/>
      <c r="L218" s="108"/>
      <c r="M218" s="108"/>
      <c r="N218" s="108"/>
      <c r="O218" s="108"/>
      <c r="P218" s="108"/>
      <c r="Q218" s="108"/>
      <c r="R218" s="108"/>
      <c r="S218" s="108"/>
      <c r="T218" s="108"/>
      <c r="U218" s="108"/>
      <c r="V218" s="108"/>
      <c r="W218" s="108"/>
      <c r="X218" s="108"/>
      <c r="Y218" s="108"/>
      <c r="Z218" s="108"/>
      <c r="AA218" s="108"/>
      <c r="AB218" s="108"/>
      <c r="AC218" s="108"/>
      <c r="AD218" s="108"/>
      <c r="AE218" s="108"/>
      <c r="AF218" s="108"/>
      <c r="AG218" s="108"/>
      <c r="AH218" s="108"/>
      <c r="AI218" s="108"/>
      <c r="AJ218" s="108"/>
      <c r="AK218" s="108"/>
      <c r="AL218" s="108"/>
      <c r="AM218" s="108"/>
      <c r="AN218" s="108"/>
      <c r="AO218" s="108"/>
      <c r="AP218" s="108"/>
      <c r="AQ218" s="108"/>
      <c r="AR218" s="108"/>
      <c r="AS218" s="108"/>
      <c r="AT218" s="108"/>
      <c r="AU218" s="108"/>
      <c r="AV218" s="108"/>
      <c r="AW218" s="108"/>
      <c r="AX218" s="108"/>
      <c r="AY218" s="108"/>
      <c r="AZ218" s="108"/>
      <c r="BA218" s="108"/>
    </row>
    <row r="219" spans="1:53" x14ac:dyDescent="0.25">
      <c r="A219" s="108"/>
      <c r="B219" s="108"/>
      <c r="C219" s="108"/>
      <c r="D219" s="108"/>
      <c r="E219" s="108"/>
      <c r="F219" s="108"/>
      <c r="G219" s="108"/>
      <c r="H219" s="108"/>
      <c r="I219" s="108"/>
      <c r="J219" s="108"/>
      <c r="K219" s="108"/>
      <c r="L219" s="108"/>
      <c r="M219" s="108"/>
      <c r="N219" s="108"/>
      <c r="O219" s="108"/>
      <c r="P219" s="108"/>
      <c r="Q219" s="108"/>
      <c r="R219" s="108"/>
      <c r="S219" s="108"/>
      <c r="T219" s="108"/>
      <c r="U219" s="108"/>
      <c r="V219" s="108"/>
      <c r="W219" s="108"/>
      <c r="X219" s="108"/>
      <c r="Y219" s="108"/>
      <c r="Z219" s="108"/>
      <c r="AA219" s="108"/>
      <c r="AB219" s="108"/>
      <c r="AC219" s="108"/>
      <c r="AD219" s="108"/>
      <c r="AE219" s="108"/>
      <c r="AF219" s="108"/>
      <c r="AG219" s="108"/>
      <c r="AH219" s="108"/>
      <c r="AI219" s="108"/>
      <c r="AJ219" s="108"/>
      <c r="AK219" s="108"/>
      <c r="AL219" s="108"/>
      <c r="AM219" s="108"/>
      <c r="AN219" s="108"/>
      <c r="AO219" s="108"/>
      <c r="AP219" s="108"/>
      <c r="AQ219" s="108"/>
      <c r="AR219" s="108"/>
      <c r="AS219" s="108"/>
      <c r="AT219" s="108"/>
      <c r="AU219" s="108"/>
      <c r="AV219" s="108"/>
      <c r="AW219" s="108"/>
      <c r="AX219" s="108"/>
      <c r="AY219" s="108"/>
      <c r="AZ219" s="108"/>
      <c r="BA219" s="108"/>
    </row>
    <row r="220" spans="1:53" x14ac:dyDescent="0.25">
      <c r="A220" s="108"/>
      <c r="B220" s="108"/>
      <c r="C220" s="108"/>
      <c r="D220" s="108"/>
      <c r="E220" s="108"/>
      <c r="F220" s="108"/>
      <c r="G220" s="108"/>
      <c r="H220" s="108"/>
      <c r="I220" s="108"/>
      <c r="J220" s="108"/>
      <c r="K220" s="108"/>
      <c r="L220" s="108"/>
      <c r="M220" s="108"/>
      <c r="N220" s="108"/>
      <c r="O220" s="108"/>
      <c r="P220" s="108"/>
      <c r="Q220" s="108"/>
      <c r="R220" s="108"/>
      <c r="S220" s="108"/>
      <c r="T220" s="108"/>
      <c r="U220" s="108"/>
      <c r="V220" s="108"/>
      <c r="W220" s="108"/>
      <c r="X220" s="108"/>
      <c r="Y220" s="108"/>
      <c r="Z220" s="108"/>
      <c r="AA220" s="108"/>
      <c r="AB220" s="108"/>
      <c r="AC220" s="108"/>
      <c r="AD220" s="108"/>
      <c r="AE220" s="108"/>
      <c r="AF220" s="108"/>
      <c r="AG220" s="108"/>
      <c r="AH220" s="108"/>
      <c r="AI220" s="108"/>
      <c r="AJ220" s="108"/>
      <c r="AK220" s="108"/>
      <c r="AL220" s="108"/>
      <c r="AM220" s="108"/>
      <c r="AN220" s="108"/>
      <c r="AO220" s="108"/>
      <c r="AP220" s="108"/>
      <c r="AQ220" s="108"/>
      <c r="AR220" s="108"/>
      <c r="AS220" s="108"/>
      <c r="AT220" s="108"/>
      <c r="AU220" s="108"/>
      <c r="AV220" s="108"/>
      <c r="AW220" s="108"/>
      <c r="AX220" s="108"/>
      <c r="AY220" s="108"/>
      <c r="AZ220" s="108"/>
      <c r="BA220" s="108"/>
    </row>
    <row r="221" spans="1:53" x14ac:dyDescent="0.25">
      <c r="A221" s="108"/>
      <c r="B221" s="108"/>
      <c r="C221" s="108"/>
      <c r="D221" s="108"/>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c r="AA221" s="108"/>
      <c r="AB221" s="108"/>
      <c r="AC221" s="108"/>
      <c r="AD221" s="108"/>
      <c r="AE221" s="108"/>
      <c r="AF221" s="108"/>
      <c r="AG221" s="108"/>
      <c r="AH221" s="108"/>
      <c r="AI221" s="108"/>
      <c r="AJ221" s="108"/>
      <c r="AK221" s="108"/>
      <c r="AL221" s="108"/>
      <c r="AM221" s="108"/>
      <c r="AN221" s="108"/>
      <c r="AO221" s="108"/>
      <c r="AP221" s="108"/>
      <c r="AQ221" s="108"/>
      <c r="AR221" s="108"/>
      <c r="AS221" s="108"/>
      <c r="AT221" s="108"/>
      <c r="AU221" s="108"/>
      <c r="AV221" s="108"/>
      <c r="AW221" s="108"/>
      <c r="AX221" s="108"/>
      <c r="AY221" s="108"/>
      <c r="AZ221" s="108"/>
      <c r="BA221" s="108"/>
    </row>
    <row r="222" spans="1:53" x14ac:dyDescent="0.25">
      <c r="A222" s="108"/>
      <c r="B222" s="108"/>
      <c r="C222" s="108"/>
      <c r="D222" s="108"/>
      <c r="E222" s="108"/>
      <c r="F222" s="108"/>
      <c r="G222" s="108"/>
      <c r="H222" s="108"/>
      <c r="I222" s="108"/>
      <c r="J222" s="108"/>
      <c r="K222" s="108"/>
      <c r="L222" s="108"/>
      <c r="M222" s="108"/>
      <c r="N222" s="108"/>
      <c r="O222" s="108"/>
      <c r="P222" s="108"/>
      <c r="Q222" s="108"/>
      <c r="R222" s="108"/>
      <c r="S222" s="108"/>
      <c r="T222" s="108"/>
      <c r="U222" s="108"/>
      <c r="V222" s="108"/>
      <c r="W222" s="108"/>
      <c r="X222" s="108"/>
      <c r="Y222" s="108"/>
      <c r="Z222" s="108"/>
      <c r="AA222" s="108"/>
      <c r="AB222" s="108"/>
      <c r="AC222" s="108"/>
      <c r="AD222" s="108"/>
      <c r="AE222" s="108"/>
      <c r="AF222" s="108"/>
      <c r="AG222" s="108"/>
      <c r="AH222" s="108"/>
      <c r="AI222" s="108"/>
      <c r="AJ222" s="108"/>
      <c r="AK222" s="108"/>
      <c r="AL222" s="108"/>
      <c r="AM222" s="108"/>
      <c r="AN222" s="108"/>
      <c r="AO222" s="108"/>
      <c r="AP222" s="108"/>
      <c r="AQ222" s="108"/>
      <c r="AR222" s="108"/>
      <c r="AS222" s="108"/>
      <c r="AT222" s="108"/>
      <c r="AU222" s="108"/>
      <c r="AV222" s="108"/>
      <c r="AW222" s="108"/>
      <c r="AX222" s="108"/>
      <c r="AY222" s="108"/>
      <c r="AZ222" s="108"/>
      <c r="BA222" s="108"/>
    </row>
    <row r="223" spans="1:53" x14ac:dyDescent="0.25">
      <c r="A223" s="108"/>
      <c r="B223" s="108"/>
      <c r="C223" s="108"/>
      <c r="D223" s="108"/>
      <c r="E223" s="108"/>
      <c r="F223" s="108"/>
      <c r="G223" s="108"/>
      <c r="H223" s="108"/>
      <c r="I223" s="108"/>
      <c r="J223" s="108"/>
      <c r="K223" s="108"/>
      <c r="L223" s="108"/>
      <c r="M223" s="108"/>
      <c r="N223" s="108"/>
      <c r="O223" s="108"/>
      <c r="P223" s="108"/>
      <c r="Q223" s="108"/>
      <c r="R223" s="108"/>
      <c r="S223" s="108"/>
      <c r="T223" s="108"/>
      <c r="U223" s="108"/>
      <c r="V223" s="108"/>
      <c r="W223" s="108"/>
      <c r="X223" s="108"/>
      <c r="Y223" s="108"/>
      <c r="Z223" s="108"/>
      <c r="AA223" s="108"/>
      <c r="AB223" s="108"/>
      <c r="AC223" s="108"/>
      <c r="AD223" s="108"/>
      <c r="AE223" s="108"/>
      <c r="AF223" s="108"/>
      <c r="AG223" s="108"/>
      <c r="AH223" s="108"/>
      <c r="AI223" s="108"/>
      <c r="AJ223" s="108"/>
      <c r="AK223" s="108"/>
      <c r="AL223" s="108"/>
      <c r="AM223" s="108"/>
      <c r="AN223" s="108"/>
      <c r="AO223" s="108"/>
      <c r="AP223" s="108"/>
      <c r="AQ223" s="108"/>
      <c r="AR223" s="108"/>
      <c r="AS223" s="108"/>
      <c r="AT223" s="108"/>
      <c r="AU223" s="108"/>
      <c r="AV223" s="108"/>
      <c r="AW223" s="108"/>
      <c r="AX223" s="108"/>
      <c r="AY223" s="108"/>
      <c r="AZ223" s="108"/>
      <c r="BA223" s="108"/>
    </row>
    <row r="224" spans="1:53" x14ac:dyDescent="0.25">
      <c r="A224" s="108"/>
      <c r="B224" s="108"/>
      <c r="C224" s="108"/>
      <c r="D224" s="108"/>
      <c r="E224" s="108"/>
      <c r="F224" s="108"/>
      <c r="G224" s="108"/>
      <c r="H224" s="108"/>
      <c r="I224" s="108"/>
      <c r="J224" s="108"/>
      <c r="K224" s="108"/>
      <c r="L224" s="108"/>
      <c r="M224" s="108"/>
      <c r="N224" s="108"/>
      <c r="O224" s="108"/>
      <c r="P224" s="108"/>
      <c r="Q224" s="108"/>
      <c r="R224" s="108"/>
      <c r="S224" s="108"/>
      <c r="T224" s="108"/>
      <c r="U224" s="108"/>
      <c r="V224" s="108"/>
      <c r="W224" s="108"/>
      <c r="X224" s="108"/>
      <c r="Y224" s="108"/>
      <c r="Z224" s="108"/>
      <c r="AA224" s="108"/>
      <c r="AB224" s="108"/>
      <c r="AC224" s="108"/>
      <c r="AD224" s="108"/>
      <c r="AE224" s="108"/>
      <c r="AF224" s="108"/>
      <c r="AG224" s="108"/>
      <c r="AH224" s="108"/>
      <c r="AI224" s="108"/>
      <c r="AJ224" s="108"/>
      <c r="AK224" s="108"/>
      <c r="AL224" s="108"/>
      <c r="AM224" s="108"/>
      <c r="AN224" s="108"/>
      <c r="AO224" s="108"/>
      <c r="AP224" s="108"/>
      <c r="AQ224" s="108"/>
      <c r="AR224" s="108"/>
      <c r="AS224" s="108"/>
      <c r="AT224" s="108"/>
      <c r="AU224" s="108"/>
      <c r="AV224" s="108"/>
      <c r="AW224" s="108"/>
      <c r="AX224" s="108"/>
      <c r="AY224" s="108"/>
      <c r="AZ224" s="108"/>
      <c r="BA224" s="108"/>
    </row>
    <row r="225" spans="1:53" x14ac:dyDescent="0.25">
      <c r="A225" s="108"/>
      <c r="B225" s="108"/>
      <c r="C225" s="108"/>
      <c r="D225" s="108"/>
      <c r="E225" s="108"/>
      <c r="F225" s="108"/>
      <c r="G225" s="108"/>
      <c r="H225" s="108"/>
      <c r="I225" s="108"/>
      <c r="J225" s="108"/>
      <c r="K225" s="108"/>
      <c r="L225" s="108"/>
      <c r="M225" s="108"/>
      <c r="N225" s="108"/>
      <c r="O225" s="108"/>
      <c r="P225" s="108"/>
      <c r="Q225" s="108"/>
      <c r="R225" s="108"/>
      <c r="S225" s="108"/>
      <c r="T225" s="108"/>
      <c r="U225" s="108"/>
      <c r="V225" s="108"/>
      <c r="W225" s="108"/>
      <c r="X225" s="108"/>
      <c r="Y225" s="108"/>
      <c r="Z225" s="108"/>
      <c r="AA225" s="108"/>
      <c r="AB225" s="108"/>
      <c r="AC225" s="108"/>
      <c r="AD225" s="108"/>
      <c r="AE225" s="108"/>
      <c r="AF225" s="108"/>
      <c r="AG225" s="108"/>
      <c r="AH225" s="108"/>
      <c r="AI225" s="108"/>
      <c r="AJ225" s="108"/>
      <c r="AK225" s="108"/>
      <c r="AL225" s="108"/>
      <c r="AM225" s="108"/>
      <c r="AN225" s="108"/>
      <c r="AO225" s="108"/>
      <c r="AP225" s="108"/>
      <c r="AQ225" s="108"/>
      <c r="AR225" s="108"/>
      <c r="AS225" s="108"/>
      <c r="AT225" s="108"/>
      <c r="AU225" s="108"/>
      <c r="AV225" s="108"/>
      <c r="AW225" s="108"/>
      <c r="AX225" s="108"/>
      <c r="AY225" s="108"/>
      <c r="AZ225" s="108"/>
      <c r="BA225" s="108"/>
    </row>
    <row r="226" spans="1:53" x14ac:dyDescent="0.25">
      <c r="A226" s="108"/>
      <c r="B226" s="108"/>
      <c r="C226" s="108"/>
      <c r="D226" s="108"/>
      <c r="E226" s="108"/>
      <c r="F226" s="108"/>
      <c r="G226" s="108"/>
      <c r="H226" s="108"/>
      <c r="I226" s="108"/>
      <c r="J226" s="108"/>
      <c r="K226" s="108"/>
      <c r="L226" s="108"/>
      <c r="M226" s="108"/>
      <c r="N226" s="108"/>
      <c r="O226" s="108"/>
      <c r="P226" s="108"/>
      <c r="Q226" s="108"/>
      <c r="R226" s="108"/>
      <c r="S226" s="108"/>
      <c r="T226" s="108"/>
      <c r="U226" s="108"/>
      <c r="V226" s="108"/>
      <c r="W226" s="108"/>
      <c r="X226" s="108"/>
      <c r="Y226" s="108"/>
      <c r="Z226" s="108"/>
      <c r="AA226" s="108"/>
      <c r="AB226" s="108"/>
      <c r="AC226" s="108"/>
      <c r="AD226" s="108"/>
      <c r="AE226" s="108"/>
      <c r="AF226" s="108"/>
      <c r="AG226" s="108"/>
      <c r="AH226" s="108"/>
      <c r="AI226" s="108"/>
      <c r="AJ226" s="108"/>
      <c r="AK226" s="108"/>
      <c r="AL226" s="108"/>
      <c r="AM226" s="108"/>
      <c r="AN226" s="108"/>
      <c r="AO226" s="108"/>
      <c r="AP226" s="108"/>
      <c r="AQ226" s="108"/>
      <c r="AR226" s="108"/>
      <c r="AS226" s="108"/>
      <c r="AT226" s="108"/>
      <c r="AU226" s="108"/>
      <c r="AV226" s="108"/>
      <c r="AW226" s="108"/>
      <c r="AX226" s="108"/>
      <c r="AY226" s="108"/>
      <c r="AZ226" s="108"/>
      <c r="BA226" s="108"/>
    </row>
    <row r="227" spans="1:53" x14ac:dyDescent="0.25">
      <c r="A227" s="108"/>
      <c r="B227" s="108"/>
      <c r="C227" s="108"/>
      <c r="D227" s="108"/>
      <c r="E227" s="108"/>
      <c r="F227" s="108"/>
      <c r="G227" s="108"/>
      <c r="H227" s="108"/>
      <c r="I227" s="108"/>
      <c r="J227" s="108"/>
      <c r="K227" s="108"/>
      <c r="L227" s="108"/>
      <c r="M227" s="108"/>
      <c r="N227" s="108"/>
      <c r="O227" s="108"/>
      <c r="P227" s="108"/>
      <c r="Q227" s="108"/>
      <c r="R227" s="108"/>
      <c r="S227" s="108"/>
      <c r="T227" s="108"/>
      <c r="U227" s="108"/>
      <c r="V227" s="108"/>
      <c r="W227" s="108"/>
      <c r="X227" s="108"/>
      <c r="Y227" s="108"/>
      <c r="Z227" s="108"/>
      <c r="AA227" s="108"/>
      <c r="AB227" s="108"/>
      <c r="AC227" s="108"/>
      <c r="AD227" s="108"/>
      <c r="AE227" s="108"/>
      <c r="AF227" s="108"/>
      <c r="AG227" s="108"/>
      <c r="AH227" s="108"/>
      <c r="AI227" s="108"/>
      <c r="AJ227" s="108"/>
      <c r="AK227" s="108"/>
      <c r="AL227" s="108"/>
      <c r="AM227" s="108"/>
      <c r="AN227" s="108"/>
      <c r="AO227" s="108"/>
      <c r="AP227" s="108"/>
      <c r="AQ227" s="108"/>
      <c r="AR227" s="108"/>
      <c r="AS227" s="108"/>
      <c r="AT227" s="108"/>
      <c r="AU227" s="108"/>
      <c r="AV227" s="108"/>
      <c r="AW227" s="108"/>
      <c r="AX227" s="108"/>
      <c r="AY227" s="108"/>
      <c r="AZ227" s="108"/>
      <c r="BA227" s="108"/>
    </row>
    <row r="228" spans="1:53" x14ac:dyDescent="0.25">
      <c r="A228" s="108"/>
      <c r="B228" s="108"/>
      <c r="C228" s="108"/>
      <c r="D228" s="108"/>
      <c r="E228" s="108"/>
      <c r="F228" s="108"/>
      <c r="G228" s="108"/>
      <c r="H228" s="108"/>
      <c r="I228" s="108"/>
      <c r="J228" s="108"/>
      <c r="K228" s="108"/>
      <c r="L228" s="108"/>
      <c r="M228" s="108"/>
      <c r="N228" s="108"/>
      <c r="O228" s="108"/>
      <c r="P228" s="108"/>
      <c r="Q228" s="108"/>
      <c r="R228" s="108"/>
      <c r="S228" s="108"/>
      <c r="T228" s="108"/>
      <c r="U228" s="108"/>
      <c r="V228" s="108"/>
      <c r="W228" s="108"/>
      <c r="X228" s="108"/>
      <c r="Y228" s="108"/>
      <c r="Z228" s="108"/>
      <c r="AA228" s="108"/>
      <c r="AB228" s="108"/>
      <c r="AC228" s="108"/>
      <c r="AD228" s="108"/>
      <c r="AE228" s="108"/>
      <c r="AF228" s="108"/>
      <c r="AG228" s="108"/>
      <c r="AH228" s="108"/>
      <c r="AI228" s="108"/>
      <c r="AJ228" s="108"/>
      <c r="AK228" s="108"/>
      <c r="AL228" s="108"/>
      <c r="AM228" s="108"/>
      <c r="AN228" s="108"/>
      <c r="AO228" s="108"/>
      <c r="AP228" s="108"/>
      <c r="AQ228" s="108"/>
      <c r="AR228" s="108"/>
      <c r="AS228" s="108"/>
      <c r="AT228" s="108"/>
      <c r="AU228" s="108"/>
      <c r="AV228" s="108"/>
      <c r="AW228" s="108"/>
      <c r="AX228" s="108"/>
      <c r="AY228" s="108"/>
      <c r="AZ228" s="108"/>
      <c r="BA228" s="108"/>
    </row>
    <row r="229" spans="1:53" x14ac:dyDescent="0.25">
      <c r="A229" s="108"/>
      <c r="B229" s="108"/>
      <c r="C229" s="108"/>
      <c r="D229" s="108"/>
      <c r="E229" s="108"/>
      <c r="F229" s="108"/>
      <c r="G229" s="108"/>
      <c r="H229" s="108"/>
      <c r="I229" s="108"/>
      <c r="J229" s="108"/>
      <c r="K229" s="108"/>
      <c r="L229" s="108"/>
      <c r="M229" s="108"/>
      <c r="N229" s="108"/>
      <c r="O229" s="108"/>
      <c r="P229" s="108"/>
      <c r="Q229" s="108"/>
      <c r="R229" s="108"/>
      <c r="S229" s="108"/>
      <c r="T229" s="108"/>
      <c r="U229" s="108"/>
      <c r="V229" s="108"/>
      <c r="W229" s="108"/>
      <c r="X229" s="108"/>
      <c r="Y229" s="108"/>
      <c r="Z229" s="108"/>
      <c r="AA229" s="108"/>
      <c r="AB229" s="108"/>
      <c r="AC229" s="108"/>
      <c r="AD229" s="108"/>
      <c r="AE229" s="108"/>
      <c r="AF229" s="108"/>
      <c r="AG229" s="108"/>
      <c r="AH229" s="108"/>
      <c r="AI229" s="108"/>
      <c r="AJ229" s="108"/>
      <c r="AK229" s="108"/>
      <c r="AL229" s="108"/>
      <c r="AM229" s="108"/>
      <c r="AN229" s="108"/>
      <c r="AO229" s="108"/>
      <c r="AP229" s="108"/>
      <c r="AQ229" s="108"/>
      <c r="AR229" s="108"/>
      <c r="AS229" s="108"/>
      <c r="AT229" s="108"/>
      <c r="AU229" s="108"/>
      <c r="AV229" s="108"/>
      <c r="AW229" s="108"/>
      <c r="AX229" s="108"/>
      <c r="AY229" s="108"/>
      <c r="AZ229" s="108"/>
      <c r="BA229" s="108"/>
    </row>
    <row r="230" spans="1:53" x14ac:dyDescent="0.25">
      <c r="A230" s="108"/>
      <c r="B230" s="108"/>
      <c r="C230" s="108"/>
      <c r="D230" s="108"/>
      <c r="E230" s="108"/>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c r="AG230" s="108"/>
      <c r="AH230" s="108"/>
      <c r="AI230" s="108"/>
      <c r="AJ230" s="108"/>
      <c r="AK230" s="108"/>
      <c r="AL230" s="108"/>
      <c r="AM230" s="108"/>
      <c r="AN230" s="108"/>
      <c r="AO230" s="108"/>
      <c r="AP230" s="108"/>
      <c r="AQ230" s="108"/>
      <c r="AR230" s="108"/>
      <c r="AS230" s="108"/>
      <c r="AT230" s="108"/>
      <c r="AU230" s="108"/>
      <c r="AV230" s="108"/>
      <c r="AW230" s="108"/>
      <c r="AX230" s="108"/>
      <c r="AY230" s="108"/>
      <c r="AZ230" s="108"/>
      <c r="BA230" s="108"/>
    </row>
    <row r="231" spans="1:53" x14ac:dyDescent="0.25">
      <c r="A231" s="108"/>
      <c r="B231" s="108"/>
      <c r="C231" s="108"/>
      <c r="D231" s="108"/>
      <c r="E231" s="108"/>
      <c r="F231" s="108"/>
      <c r="G231" s="108"/>
      <c r="H231" s="108"/>
      <c r="I231" s="108"/>
      <c r="J231" s="108"/>
      <c r="K231" s="108"/>
      <c r="L231" s="108"/>
      <c r="M231" s="108"/>
      <c r="N231" s="108"/>
      <c r="O231" s="108"/>
      <c r="P231" s="108"/>
      <c r="Q231" s="108"/>
      <c r="R231" s="108"/>
      <c r="S231" s="108"/>
      <c r="T231" s="108"/>
      <c r="U231" s="108"/>
      <c r="V231" s="108"/>
      <c r="W231" s="108"/>
      <c r="X231" s="108"/>
      <c r="Y231" s="108"/>
      <c r="Z231" s="108"/>
      <c r="AA231" s="108"/>
      <c r="AB231" s="108"/>
      <c r="AC231" s="108"/>
      <c r="AD231" s="108"/>
      <c r="AE231" s="108"/>
      <c r="AF231" s="108"/>
      <c r="AG231" s="108"/>
      <c r="AH231" s="108"/>
      <c r="AI231" s="108"/>
      <c r="AJ231" s="108"/>
      <c r="AK231" s="108"/>
      <c r="AL231" s="108"/>
      <c r="AM231" s="108"/>
      <c r="AN231" s="108"/>
      <c r="AO231" s="108"/>
      <c r="AP231" s="108"/>
      <c r="AQ231" s="108"/>
      <c r="AR231" s="108"/>
      <c r="AS231" s="108"/>
      <c r="AT231" s="108"/>
      <c r="AU231" s="108"/>
      <c r="AV231" s="108"/>
      <c r="AW231" s="108"/>
      <c r="AX231" s="108"/>
      <c r="AY231" s="108"/>
      <c r="AZ231" s="108"/>
      <c r="BA231" s="108"/>
    </row>
    <row r="232" spans="1:53" x14ac:dyDescent="0.25">
      <c r="A232" s="108"/>
      <c r="B232" s="108"/>
      <c r="C232" s="108"/>
      <c r="D232" s="108"/>
      <c r="E232" s="108"/>
      <c r="F232" s="108"/>
      <c r="G232" s="108"/>
      <c r="H232" s="108"/>
      <c r="I232" s="108"/>
      <c r="J232" s="108"/>
      <c r="K232" s="108"/>
      <c r="L232" s="108"/>
      <c r="M232" s="108"/>
      <c r="N232" s="108"/>
      <c r="O232" s="108"/>
      <c r="P232" s="108"/>
      <c r="Q232" s="108"/>
      <c r="R232" s="108"/>
      <c r="S232" s="108"/>
      <c r="T232" s="108"/>
      <c r="U232" s="108"/>
      <c r="V232" s="108"/>
      <c r="W232" s="108"/>
      <c r="X232" s="108"/>
      <c r="Y232" s="108"/>
      <c r="Z232" s="108"/>
      <c r="AA232" s="108"/>
      <c r="AB232" s="108"/>
      <c r="AC232" s="108"/>
      <c r="AD232" s="108"/>
      <c r="AE232" s="108"/>
      <c r="AF232" s="108"/>
      <c r="AG232" s="108"/>
      <c r="AH232" s="108"/>
      <c r="AI232" s="108"/>
      <c r="AJ232" s="108"/>
      <c r="AK232" s="108"/>
      <c r="AL232" s="108"/>
      <c r="AM232" s="108"/>
      <c r="AN232" s="108"/>
      <c r="AO232" s="108"/>
      <c r="AP232" s="108"/>
      <c r="AQ232" s="108"/>
      <c r="AR232" s="108"/>
      <c r="AS232" s="108"/>
      <c r="AT232" s="108"/>
      <c r="AU232" s="108"/>
      <c r="AV232" s="108"/>
      <c r="AW232" s="108"/>
      <c r="AX232" s="108"/>
      <c r="AY232" s="108"/>
      <c r="AZ232" s="108"/>
      <c r="BA232" s="108"/>
    </row>
    <row r="233" spans="1:53" x14ac:dyDescent="0.25">
      <c r="A233" s="108"/>
      <c r="B233" s="108"/>
      <c r="C233" s="108"/>
      <c r="D233" s="108"/>
      <c r="E233" s="108"/>
      <c r="F233" s="108"/>
      <c r="G233" s="108"/>
      <c r="H233" s="108"/>
      <c r="I233" s="108"/>
      <c r="J233" s="108"/>
      <c r="K233" s="108"/>
      <c r="L233" s="108"/>
      <c r="M233" s="108"/>
      <c r="N233" s="108"/>
      <c r="O233" s="108"/>
      <c r="P233" s="108"/>
      <c r="Q233" s="108"/>
      <c r="R233" s="108"/>
      <c r="S233" s="108"/>
      <c r="T233" s="108"/>
      <c r="U233" s="108"/>
      <c r="V233" s="108"/>
      <c r="W233" s="108"/>
      <c r="X233" s="108"/>
      <c r="Y233" s="108"/>
      <c r="Z233" s="108"/>
      <c r="AA233" s="108"/>
      <c r="AB233" s="108"/>
      <c r="AC233" s="108"/>
      <c r="AD233" s="108"/>
      <c r="AE233" s="108"/>
      <c r="AF233" s="108"/>
      <c r="AG233" s="108"/>
      <c r="AH233" s="108"/>
      <c r="AI233" s="108"/>
      <c r="AJ233" s="108"/>
      <c r="AK233" s="108"/>
      <c r="AL233" s="108"/>
      <c r="AM233" s="108"/>
      <c r="AN233" s="108"/>
      <c r="AO233" s="108"/>
      <c r="AP233" s="108"/>
      <c r="AQ233" s="108"/>
      <c r="AR233" s="108"/>
      <c r="AS233" s="108"/>
      <c r="AT233" s="108"/>
      <c r="AU233" s="108"/>
      <c r="AV233" s="108"/>
      <c r="AW233" s="108"/>
      <c r="AX233" s="108"/>
      <c r="AY233" s="108"/>
      <c r="AZ233" s="108"/>
      <c r="BA233" s="108"/>
    </row>
    <row r="234" spans="1:53" x14ac:dyDescent="0.25">
      <c r="A234" s="108"/>
      <c r="B234" s="108"/>
      <c r="C234" s="108"/>
      <c r="D234" s="108"/>
      <c r="E234" s="108"/>
      <c r="F234" s="108"/>
      <c r="G234" s="108"/>
      <c r="H234" s="108"/>
      <c r="I234" s="108"/>
      <c r="J234" s="108"/>
      <c r="K234" s="108"/>
      <c r="L234" s="108"/>
      <c r="M234" s="108"/>
      <c r="N234" s="108"/>
      <c r="O234" s="108"/>
      <c r="P234" s="108"/>
      <c r="Q234" s="108"/>
      <c r="R234" s="108"/>
      <c r="S234" s="108"/>
      <c r="T234" s="108"/>
      <c r="U234" s="108"/>
      <c r="V234" s="108"/>
      <c r="W234" s="108"/>
      <c r="X234" s="108"/>
      <c r="Y234" s="108"/>
      <c r="Z234" s="108"/>
      <c r="AA234" s="108"/>
      <c r="AB234" s="108"/>
      <c r="AC234" s="108"/>
      <c r="AD234" s="108"/>
      <c r="AE234" s="108"/>
      <c r="AF234" s="108"/>
      <c r="AG234" s="108"/>
      <c r="AH234" s="108"/>
      <c r="AI234" s="108"/>
      <c r="AJ234" s="108"/>
      <c r="AK234" s="108"/>
      <c r="AL234" s="108"/>
      <c r="AM234" s="108"/>
      <c r="AN234" s="108"/>
      <c r="AO234" s="108"/>
      <c r="AP234" s="108"/>
      <c r="AQ234" s="108"/>
      <c r="AR234" s="108"/>
      <c r="AS234" s="108"/>
      <c r="AT234" s="108"/>
      <c r="AU234" s="108"/>
      <c r="AV234" s="108"/>
      <c r="AW234" s="108"/>
      <c r="AX234" s="108"/>
      <c r="AY234" s="108"/>
      <c r="AZ234" s="108"/>
      <c r="BA234" s="108"/>
    </row>
    <row r="235" spans="1:53" x14ac:dyDescent="0.25">
      <c r="A235" s="108"/>
      <c r="B235" s="108"/>
      <c r="C235" s="108"/>
      <c r="D235" s="108"/>
      <c r="E235" s="108"/>
      <c r="F235" s="108"/>
      <c r="G235" s="108"/>
      <c r="H235" s="108"/>
      <c r="I235" s="108"/>
      <c r="J235" s="108"/>
      <c r="K235" s="108"/>
      <c r="L235" s="108"/>
      <c r="M235" s="108"/>
      <c r="N235" s="108"/>
      <c r="O235" s="108"/>
      <c r="P235" s="108"/>
      <c r="Q235" s="108"/>
      <c r="R235" s="108"/>
      <c r="S235" s="108"/>
      <c r="T235" s="108"/>
      <c r="U235" s="108"/>
      <c r="V235" s="108"/>
      <c r="W235" s="108"/>
      <c r="X235" s="108"/>
      <c r="Y235" s="108"/>
      <c r="Z235" s="108"/>
      <c r="AA235" s="108"/>
      <c r="AB235" s="108"/>
      <c r="AC235" s="108"/>
      <c r="AD235" s="108"/>
      <c r="AE235" s="108"/>
      <c r="AF235" s="108"/>
      <c r="AG235" s="108"/>
      <c r="AH235" s="108"/>
      <c r="AI235" s="108"/>
      <c r="AJ235" s="108"/>
      <c r="AK235" s="108"/>
      <c r="AL235" s="108"/>
      <c r="AM235" s="108"/>
      <c r="AN235" s="108"/>
      <c r="AO235" s="108"/>
      <c r="AP235" s="108"/>
      <c r="AQ235" s="108"/>
      <c r="AR235" s="108"/>
      <c r="AS235" s="108"/>
      <c r="AT235" s="108"/>
      <c r="AU235" s="108"/>
      <c r="AV235" s="108"/>
      <c r="AW235" s="108"/>
      <c r="AX235" s="108"/>
      <c r="AY235" s="108"/>
      <c r="AZ235" s="108"/>
      <c r="BA235" s="108"/>
    </row>
    <row r="236" spans="1:53" x14ac:dyDescent="0.25">
      <c r="A236" s="108"/>
      <c r="B236" s="108"/>
      <c r="C236" s="108"/>
      <c r="D236" s="108"/>
      <c r="E236" s="108"/>
      <c r="F236" s="108"/>
      <c r="G236" s="108"/>
      <c r="H236" s="108"/>
      <c r="I236" s="108"/>
      <c r="J236" s="108"/>
      <c r="K236" s="108"/>
      <c r="L236" s="108"/>
      <c r="M236" s="108"/>
      <c r="N236" s="108"/>
      <c r="O236" s="108"/>
      <c r="P236" s="108"/>
      <c r="Q236" s="108"/>
      <c r="R236" s="108"/>
      <c r="S236" s="108"/>
      <c r="T236" s="108"/>
      <c r="U236" s="108"/>
      <c r="V236" s="108"/>
      <c r="W236" s="108"/>
      <c r="X236" s="108"/>
      <c r="Y236" s="108"/>
      <c r="Z236" s="108"/>
      <c r="AA236" s="108"/>
      <c r="AB236" s="108"/>
      <c r="AC236" s="108"/>
      <c r="AD236" s="108"/>
      <c r="AE236" s="108"/>
      <c r="AF236" s="108"/>
      <c r="AG236" s="108"/>
      <c r="AH236" s="108"/>
      <c r="AI236" s="108"/>
      <c r="AJ236" s="108"/>
      <c r="AK236" s="108"/>
      <c r="AL236" s="108"/>
      <c r="AM236" s="108"/>
      <c r="AN236" s="108"/>
      <c r="AO236" s="108"/>
      <c r="AP236" s="108"/>
      <c r="AQ236" s="108"/>
      <c r="AR236" s="108"/>
      <c r="AS236" s="108"/>
      <c r="AT236" s="108"/>
      <c r="AU236" s="108"/>
      <c r="AV236" s="108"/>
      <c r="AW236" s="108"/>
      <c r="AX236" s="108"/>
      <c r="AY236" s="108"/>
      <c r="AZ236" s="108"/>
      <c r="BA236" s="108"/>
    </row>
    <row r="237" spans="1:53" x14ac:dyDescent="0.25">
      <c r="A237" s="108"/>
      <c r="B237" s="108"/>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c r="AG237" s="108"/>
      <c r="AH237" s="108"/>
      <c r="AI237" s="108"/>
      <c r="AJ237" s="108"/>
      <c r="AK237" s="108"/>
      <c r="AL237" s="108"/>
      <c r="AM237" s="108"/>
      <c r="AN237" s="108"/>
      <c r="AO237" s="108"/>
      <c r="AP237" s="108"/>
      <c r="AQ237" s="108"/>
      <c r="AR237" s="108"/>
      <c r="AS237" s="108"/>
      <c r="AT237" s="108"/>
      <c r="AU237" s="108"/>
      <c r="AV237" s="108"/>
      <c r="AW237" s="108"/>
      <c r="AX237" s="108"/>
      <c r="AY237" s="108"/>
      <c r="AZ237" s="108"/>
      <c r="BA237" s="108"/>
    </row>
    <row r="238" spans="1:53" x14ac:dyDescent="0.25">
      <c r="A238" s="108"/>
      <c r="B238" s="108"/>
      <c r="C238" s="108"/>
      <c r="D238" s="108"/>
      <c r="E238" s="108"/>
      <c r="F238" s="108"/>
      <c r="G238" s="108"/>
      <c r="H238" s="108"/>
      <c r="I238" s="108"/>
      <c r="J238" s="108"/>
      <c r="K238" s="108"/>
      <c r="L238" s="108"/>
      <c r="M238" s="108"/>
      <c r="N238" s="108"/>
      <c r="O238" s="108"/>
      <c r="P238" s="108"/>
      <c r="Q238" s="108"/>
      <c r="R238" s="108"/>
      <c r="S238" s="108"/>
      <c r="T238" s="108"/>
      <c r="U238" s="108"/>
      <c r="V238" s="108"/>
      <c r="W238" s="108"/>
      <c r="X238" s="108"/>
      <c r="Y238" s="108"/>
      <c r="Z238" s="108"/>
      <c r="AA238" s="108"/>
      <c r="AB238" s="108"/>
      <c r="AC238" s="108"/>
      <c r="AD238" s="108"/>
      <c r="AE238" s="108"/>
      <c r="AF238" s="108"/>
      <c r="AG238" s="108"/>
      <c r="AH238" s="108"/>
      <c r="AI238" s="108"/>
      <c r="AJ238" s="108"/>
      <c r="AK238" s="108"/>
      <c r="AL238" s="108"/>
      <c r="AM238" s="108"/>
      <c r="AN238" s="108"/>
      <c r="AO238" s="108"/>
      <c r="AP238" s="108"/>
      <c r="AQ238" s="108"/>
      <c r="AR238" s="108"/>
      <c r="AS238" s="108"/>
      <c r="AT238" s="108"/>
      <c r="AU238" s="108"/>
      <c r="AV238" s="108"/>
      <c r="AW238" s="108"/>
      <c r="AX238" s="108"/>
      <c r="AY238" s="108"/>
      <c r="AZ238" s="108"/>
      <c r="BA238" s="108"/>
    </row>
    <row r="239" spans="1:53" x14ac:dyDescent="0.25">
      <c r="A239" s="108"/>
      <c r="B239" s="108"/>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c r="AG239" s="108"/>
      <c r="AH239" s="108"/>
      <c r="AI239" s="108"/>
      <c r="AJ239" s="108"/>
      <c r="AK239" s="108"/>
      <c r="AL239" s="108"/>
      <c r="AM239" s="108"/>
      <c r="AN239" s="108"/>
      <c r="AO239" s="108"/>
      <c r="AP239" s="108"/>
      <c r="AQ239" s="108"/>
      <c r="AR239" s="108"/>
      <c r="AS239" s="108"/>
      <c r="AT239" s="108"/>
      <c r="AU239" s="108"/>
      <c r="AV239" s="108"/>
      <c r="AW239" s="108"/>
      <c r="AX239" s="108"/>
      <c r="AY239" s="108"/>
      <c r="AZ239" s="108"/>
      <c r="BA239" s="108"/>
    </row>
    <row r="240" spans="1:53" x14ac:dyDescent="0.25">
      <c r="A240" s="108"/>
      <c r="B240" s="108"/>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c r="AG240" s="108"/>
      <c r="AH240" s="108"/>
      <c r="AI240" s="108"/>
      <c r="AJ240" s="108"/>
      <c r="AK240" s="108"/>
      <c r="AL240" s="108"/>
      <c r="AM240" s="108"/>
      <c r="AN240" s="108"/>
      <c r="AO240" s="108"/>
      <c r="AP240" s="108"/>
      <c r="AQ240" s="108"/>
      <c r="AR240" s="108"/>
      <c r="AS240" s="108"/>
      <c r="AT240" s="108"/>
      <c r="AU240" s="108"/>
      <c r="AV240" s="108"/>
      <c r="AW240" s="108"/>
      <c r="AX240" s="108"/>
      <c r="AY240" s="108"/>
      <c r="AZ240" s="108"/>
      <c r="BA240" s="108"/>
    </row>
    <row r="241" spans="1:53" x14ac:dyDescent="0.25">
      <c r="A241" s="108"/>
      <c r="B241" s="108"/>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c r="AG241" s="108"/>
      <c r="AH241" s="108"/>
      <c r="AI241" s="108"/>
      <c r="AJ241" s="108"/>
      <c r="AK241" s="108"/>
      <c r="AL241" s="108"/>
      <c r="AM241" s="108"/>
      <c r="AN241" s="108"/>
      <c r="AO241" s="108"/>
      <c r="AP241" s="108"/>
      <c r="AQ241" s="108"/>
      <c r="AR241" s="108"/>
      <c r="AS241" s="108"/>
      <c r="AT241" s="108"/>
      <c r="AU241" s="108"/>
      <c r="AV241" s="108"/>
      <c r="AW241" s="108"/>
      <c r="AX241" s="108"/>
      <c r="AY241" s="108"/>
      <c r="AZ241" s="108"/>
      <c r="BA241" s="108"/>
    </row>
    <row r="242" spans="1:53" x14ac:dyDescent="0.25">
      <c r="A242" s="108"/>
      <c r="B242" s="108"/>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c r="AG242" s="108"/>
      <c r="AH242" s="108"/>
      <c r="AI242" s="108"/>
      <c r="AJ242" s="108"/>
      <c r="AK242" s="108"/>
      <c r="AL242" s="108"/>
      <c r="AM242" s="108"/>
      <c r="AN242" s="108"/>
      <c r="AO242" s="108"/>
      <c r="AP242" s="108"/>
      <c r="AQ242" s="108"/>
      <c r="AR242" s="108"/>
      <c r="AS242" s="108"/>
      <c r="AT242" s="108"/>
      <c r="AU242" s="108"/>
      <c r="AV242" s="108"/>
      <c r="AW242" s="108"/>
      <c r="AX242" s="108"/>
      <c r="AY242" s="108"/>
      <c r="AZ242" s="108"/>
      <c r="BA242" s="108"/>
    </row>
    <row r="243" spans="1:53" x14ac:dyDescent="0.25">
      <c r="A243" s="108"/>
      <c r="B243" s="108"/>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c r="AG243" s="108"/>
      <c r="AH243" s="108"/>
      <c r="AI243" s="108"/>
      <c r="AJ243" s="108"/>
      <c r="AK243" s="108"/>
      <c r="AL243" s="108"/>
      <c r="AM243" s="108"/>
      <c r="AN243" s="108"/>
      <c r="AO243" s="108"/>
      <c r="AP243" s="108"/>
      <c r="AQ243" s="108"/>
      <c r="AR243" s="108"/>
      <c r="AS243" s="108"/>
      <c r="AT243" s="108"/>
      <c r="AU243" s="108"/>
      <c r="AV243" s="108"/>
      <c r="AW243" s="108"/>
      <c r="AX243" s="108"/>
      <c r="AY243" s="108"/>
      <c r="AZ243" s="108"/>
      <c r="BA243" s="108"/>
    </row>
    <row r="244" spans="1:53" x14ac:dyDescent="0.25">
      <c r="A244" s="108"/>
      <c r="B244" s="108"/>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c r="AG244" s="108"/>
      <c r="AH244" s="108"/>
      <c r="AI244" s="108"/>
      <c r="AJ244" s="108"/>
      <c r="AK244" s="108"/>
      <c r="AL244" s="108"/>
      <c r="AM244" s="108"/>
      <c r="AN244" s="108"/>
      <c r="AO244" s="108"/>
      <c r="AP244" s="108"/>
      <c r="AQ244" s="108"/>
      <c r="AR244" s="108"/>
      <c r="AS244" s="108"/>
      <c r="AT244" s="108"/>
      <c r="AU244" s="108"/>
      <c r="AV244" s="108"/>
      <c r="AW244" s="108"/>
      <c r="AX244" s="108"/>
      <c r="AY244" s="108"/>
      <c r="AZ244" s="108"/>
      <c r="BA244" s="108"/>
    </row>
    <row r="245" spans="1:53" x14ac:dyDescent="0.25">
      <c r="A245" s="108"/>
      <c r="B245" s="108"/>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c r="AG245" s="108"/>
      <c r="AH245" s="108"/>
      <c r="AI245" s="108"/>
      <c r="AJ245" s="108"/>
      <c r="AK245" s="108"/>
      <c r="AL245" s="108"/>
      <c r="AM245" s="108"/>
      <c r="AN245" s="108"/>
      <c r="AO245" s="108"/>
      <c r="AP245" s="108"/>
      <c r="AQ245" s="108"/>
      <c r="AR245" s="108"/>
      <c r="AS245" s="108"/>
      <c r="AT245" s="108"/>
      <c r="AU245" s="108"/>
      <c r="AV245" s="108"/>
      <c r="AW245" s="108"/>
      <c r="AX245" s="108"/>
      <c r="AY245" s="108"/>
      <c r="AZ245" s="108"/>
      <c r="BA245" s="108"/>
    </row>
    <row r="246" spans="1:53" x14ac:dyDescent="0.25">
      <c r="A246" s="108"/>
      <c r="B246" s="108"/>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c r="AG246" s="108"/>
      <c r="AH246" s="108"/>
      <c r="AI246" s="108"/>
      <c r="AJ246" s="108"/>
      <c r="AK246" s="108"/>
      <c r="AL246" s="108"/>
      <c r="AM246" s="108"/>
      <c r="AN246" s="108"/>
      <c r="AO246" s="108"/>
      <c r="AP246" s="108"/>
      <c r="AQ246" s="108"/>
      <c r="AR246" s="108"/>
      <c r="AS246" s="108"/>
      <c r="AT246" s="108"/>
      <c r="AU246" s="108"/>
      <c r="AV246" s="108"/>
      <c r="AW246" s="108"/>
      <c r="AX246" s="108"/>
      <c r="AY246" s="108"/>
      <c r="AZ246" s="108"/>
      <c r="BA246" s="108"/>
    </row>
    <row r="247" spans="1:53" x14ac:dyDescent="0.25">
      <c r="A247" s="108"/>
      <c r="B247" s="108"/>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8"/>
      <c r="AY247" s="108"/>
      <c r="AZ247" s="108"/>
      <c r="BA247" s="108"/>
    </row>
    <row r="248" spans="1:53" x14ac:dyDescent="0.25">
      <c r="A248" s="108"/>
      <c r="B248" s="108"/>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08"/>
      <c r="AY248" s="108"/>
      <c r="AZ248" s="108"/>
      <c r="BA248" s="108"/>
    </row>
    <row r="249" spans="1:53" x14ac:dyDescent="0.25">
      <c r="A249" s="108"/>
      <c r="B249" s="108"/>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08"/>
      <c r="AY249" s="108"/>
      <c r="AZ249" s="108"/>
      <c r="BA249" s="108"/>
    </row>
    <row r="250" spans="1:53" x14ac:dyDescent="0.25">
      <c r="A250" s="108"/>
      <c r="B250" s="108"/>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c r="AG250" s="108"/>
      <c r="AH250" s="108"/>
      <c r="AI250" s="108"/>
      <c r="AJ250" s="108"/>
      <c r="AK250" s="108"/>
      <c r="AL250" s="108"/>
      <c r="AM250" s="108"/>
      <c r="AN250" s="108"/>
      <c r="AO250" s="108"/>
      <c r="AP250" s="108"/>
      <c r="AQ250" s="108"/>
      <c r="AR250" s="108"/>
      <c r="AS250" s="108"/>
      <c r="AT250" s="108"/>
      <c r="AU250" s="108"/>
      <c r="AV250" s="108"/>
      <c r="AW250" s="108"/>
      <c r="AX250" s="108"/>
      <c r="AY250" s="108"/>
      <c r="AZ250" s="108"/>
      <c r="BA250" s="108"/>
    </row>
    <row r="251" spans="1:53" x14ac:dyDescent="0.25">
      <c r="A251" s="108"/>
      <c r="B251" s="108"/>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8"/>
      <c r="AL251" s="108"/>
      <c r="AM251" s="108"/>
      <c r="AN251" s="108"/>
      <c r="AO251" s="108"/>
      <c r="AP251" s="108"/>
      <c r="AQ251" s="108"/>
      <c r="AR251" s="108"/>
      <c r="AS251" s="108"/>
      <c r="AT251" s="108"/>
      <c r="AU251" s="108"/>
      <c r="AV251" s="108"/>
      <c r="AW251" s="108"/>
      <c r="AX251" s="108"/>
      <c r="AY251" s="108"/>
      <c r="AZ251" s="108"/>
      <c r="BA251" s="108"/>
    </row>
    <row r="252" spans="1:53" x14ac:dyDescent="0.25">
      <c r="A252" s="108"/>
      <c r="B252" s="108"/>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c r="AG252" s="108"/>
      <c r="AH252" s="108"/>
      <c r="AI252" s="108"/>
      <c r="AJ252" s="108"/>
      <c r="AK252" s="108"/>
      <c r="AL252" s="108"/>
      <c r="AM252" s="108"/>
      <c r="AN252" s="108"/>
      <c r="AO252" s="108"/>
      <c r="AP252" s="108"/>
      <c r="AQ252" s="108"/>
      <c r="AR252" s="108"/>
      <c r="AS252" s="108"/>
      <c r="AT252" s="108"/>
      <c r="AU252" s="108"/>
      <c r="AV252" s="108"/>
      <c r="AW252" s="108"/>
      <c r="AX252" s="108"/>
      <c r="AY252" s="108"/>
      <c r="AZ252" s="108"/>
      <c r="BA252" s="108"/>
    </row>
    <row r="253" spans="1:53" x14ac:dyDescent="0.25">
      <c r="A253" s="108"/>
      <c r="B253" s="108"/>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c r="AG253" s="108"/>
      <c r="AH253" s="108"/>
      <c r="AI253" s="108"/>
      <c r="AJ253" s="108"/>
      <c r="AK253" s="108"/>
      <c r="AL253" s="108"/>
      <c r="AM253" s="108"/>
      <c r="AN253" s="108"/>
      <c r="AO253" s="108"/>
      <c r="AP253" s="108"/>
      <c r="AQ253" s="108"/>
      <c r="AR253" s="108"/>
      <c r="AS253" s="108"/>
      <c r="AT253" s="108"/>
      <c r="AU253" s="108"/>
      <c r="AV253" s="108"/>
      <c r="AW253" s="108"/>
      <c r="AX253" s="108"/>
      <c r="AY253" s="108"/>
      <c r="AZ253" s="108"/>
      <c r="BA253" s="108"/>
    </row>
    <row r="254" spans="1:53" x14ac:dyDescent="0.25">
      <c r="A254" s="108"/>
      <c r="B254" s="108"/>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108"/>
      <c r="AH254" s="108"/>
      <c r="AI254" s="108"/>
      <c r="AJ254" s="108"/>
      <c r="AK254" s="108"/>
      <c r="AL254" s="108"/>
      <c r="AM254" s="108"/>
      <c r="AN254" s="108"/>
      <c r="AO254" s="108"/>
      <c r="AP254" s="108"/>
      <c r="AQ254" s="108"/>
      <c r="AR254" s="108"/>
      <c r="AS254" s="108"/>
      <c r="AT254" s="108"/>
      <c r="AU254" s="108"/>
      <c r="AV254" s="108"/>
      <c r="AW254" s="108"/>
      <c r="AX254" s="108"/>
      <c r="AY254" s="108"/>
      <c r="AZ254" s="108"/>
      <c r="BA254" s="108"/>
    </row>
    <row r="255" spans="1:53" x14ac:dyDescent="0.25">
      <c r="A255" s="108"/>
      <c r="B255" s="108"/>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c r="AG255" s="108"/>
      <c r="AH255" s="108"/>
      <c r="AI255" s="108"/>
      <c r="AJ255" s="108"/>
      <c r="AK255" s="108"/>
      <c r="AL255" s="108"/>
      <c r="AM255" s="108"/>
      <c r="AN255" s="108"/>
      <c r="AO255" s="108"/>
      <c r="AP255" s="108"/>
      <c r="AQ255" s="108"/>
      <c r="AR255" s="108"/>
      <c r="AS255" s="108"/>
      <c r="AT255" s="108"/>
      <c r="AU255" s="108"/>
      <c r="AV255" s="108"/>
      <c r="AW255" s="108"/>
      <c r="AX255" s="108"/>
      <c r="AY255" s="108"/>
      <c r="AZ255" s="108"/>
      <c r="BA255" s="108"/>
    </row>
    <row r="256" spans="1:53" x14ac:dyDescent="0.25">
      <c r="A256" s="108"/>
      <c r="B256" s="108"/>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c r="AG256" s="108"/>
      <c r="AH256" s="108"/>
      <c r="AI256" s="108"/>
      <c r="AJ256" s="108"/>
      <c r="AK256" s="108"/>
      <c r="AL256" s="108"/>
      <c r="AM256" s="108"/>
      <c r="AN256" s="108"/>
      <c r="AO256" s="108"/>
      <c r="AP256" s="108"/>
      <c r="AQ256" s="108"/>
      <c r="AR256" s="108"/>
      <c r="AS256" s="108"/>
      <c r="AT256" s="108"/>
      <c r="AU256" s="108"/>
      <c r="AV256" s="108"/>
      <c r="AW256" s="108"/>
      <c r="AX256" s="108"/>
      <c r="AY256" s="108"/>
      <c r="AZ256" s="108"/>
      <c r="BA256" s="108"/>
    </row>
    <row r="257" spans="1:53" x14ac:dyDescent="0.25">
      <c r="A257" s="108"/>
      <c r="B257" s="108"/>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c r="AG257" s="108"/>
      <c r="AH257" s="108"/>
      <c r="AI257" s="108"/>
      <c r="AJ257" s="108"/>
      <c r="AK257" s="108"/>
      <c r="AL257" s="108"/>
      <c r="AM257" s="108"/>
      <c r="AN257" s="108"/>
      <c r="AO257" s="108"/>
      <c r="AP257" s="108"/>
      <c r="AQ257" s="108"/>
      <c r="AR257" s="108"/>
      <c r="AS257" s="108"/>
      <c r="AT257" s="108"/>
      <c r="AU257" s="108"/>
      <c r="AV257" s="108"/>
      <c r="AW257" s="108"/>
      <c r="AX257" s="108"/>
      <c r="AY257" s="108"/>
      <c r="AZ257" s="108"/>
      <c r="BA257" s="108"/>
    </row>
    <row r="258" spans="1:53" x14ac:dyDescent="0.25">
      <c r="A258" s="108"/>
      <c r="B258" s="108"/>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c r="AG258" s="108"/>
      <c r="AH258" s="108"/>
      <c r="AI258" s="108"/>
      <c r="AJ258" s="108"/>
      <c r="AK258" s="108"/>
      <c r="AL258" s="108"/>
      <c r="AM258" s="108"/>
      <c r="AN258" s="108"/>
      <c r="AO258" s="108"/>
      <c r="AP258" s="108"/>
      <c r="AQ258" s="108"/>
      <c r="AR258" s="108"/>
      <c r="AS258" s="108"/>
      <c r="AT258" s="108"/>
      <c r="AU258" s="108"/>
      <c r="AV258" s="108"/>
      <c r="AW258" s="108"/>
      <c r="AX258" s="108"/>
      <c r="AY258" s="108"/>
      <c r="AZ258" s="108"/>
      <c r="BA258" s="108"/>
    </row>
    <row r="259" spans="1:53" x14ac:dyDescent="0.25">
      <c r="A259" s="108"/>
      <c r="B259" s="108"/>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c r="AG259" s="108"/>
      <c r="AH259" s="108"/>
      <c r="AI259" s="108"/>
      <c r="AJ259" s="108"/>
      <c r="AK259" s="108"/>
      <c r="AL259" s="108"/>
      <c r="AM259" s="108"/>
      <c r="AN259" s="108"/>
      <c r="AO259" s="108"/>
      <c r="AP259" s="108"/>
      <c r="AQ259" s="108"/>
      <c r="AR259" s="108"/>
      <c r="AS259" s="108"/>
      <c r="AT259" s="108"/>
      <c r="AU259" s="108"/>
      <c r="AV259" s="108"/>
      <c r="AW259" s="108"/>
      <c r="AX259" s="108"/>
      <c r="AY259" s="108"/>
      <c r="AZ259" s="108"/>
      <c r="BA259" s="108"/>
    </row>
    <row r="260" spans="1:53" x14ac:dyDescent="0.25">
      <c r="A260" s="108"/>
      <c r="B260" s="108"/>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108"/>
      <c r="AH260" s="108"/>
      <c r="AI260" s="108"/>
      <c r="AJ260" s="108"/>
      <c r="AK260" s="108"/>
      <c r="AL260" s="108"/>
      <c r="AM260" s="108"/>
      <c r="AN260" s="108"/>
      <c r="AO260" s="108"/>
      <c r="AP260" s="108"/>
      <c r="AQ260" s="108"/>
      <c r="AR260" s="108"/>
      <c r="AS260" s="108"/>
      <c r="AT260" s="108"/>
      <c r="AU260" s="108"/>
      <c r="AV260" s="108"/>
      <c r="AW260" s="108"/>
      <c r="AX260" s="108"/>
      <c r="AY260" s="108"/>
      <c r="AZ260" s="108"/>
      <c r="BA260" s="108"/>
    </row>
    <row r="261" spans="1:53" x14ac:dyDescent="0.25">
      <c r="A261" s="108"/>
      <c r="B261" s="108"/>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c r="AG261" s="108"/>
      <c r="AH261" s="108"/>
      <c r="AI261" s="108"/>
      <c r="AJ261" s="108"/>
      <c r="AK261" s="108"/>
      <c r="AL261" s="108"/>
      <c r="AM261" s="108"/>
      <c r="AN261" s="108"/>
      <c r="AO261" s="108"/>
      <c r="AP261" s="108"/>
      <c r="AQ261" s="108"/>
      <c r="AR261" s="108"/>
      <c r="AS261" s="108"/>
      <c r="AT261" s="108"/>
      <c r="AU261" s="108"/>
      <c r="AV261" s="108"/>
      <c r="AW261" s="108"/>
      <c r="AX261" s="108"/>
      <c r="AY261" s="108"/>
      <c r="AZ261" s="108"/>
      <c r="BA261" s="108"/>
    </row>
    <row r="262" spans="1:53" x14ac:dyDescent="0.25">
      <c r="A262" s="108"/>
      <c r="B262" s="108"/>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c r="AG262" s="108"/>
      <c r="AH262" s="108"/>
      <c r="AI262" s="108"/>
      <c r="AJ262" s="108"/>
      <c r="AK262" s="108"/>
      <c r="AL262" s="108"/>
      <c r="AM262" s="108"/>
      <c r="AN262" s="108"/>
      <c r="AO262" s="108"/>
      <c r="AP262" s="108"/>
      <c r="AQ262" s="108"/>
      <c r="AR262" s="108"/>
      <c r="AS262" s="108"/>
      <c r="AT262" s="108"/>
      <c r="AU262" s="108"/>
      <c r="AV262" s="108"/>
      <c r="AW262" s="108"/>
      <c r="AX262" s="108"/>
      <c r="AY262" s="108"/>
      <c r="AZ262" s="108"/>
      <c r="BA262" s="108"/>
    </row>
    <row r="263" spans="1:53" x14ac:dyDescent="0.25">
      <c r="A263" s="108"/>
      <c r="B263" s="108"/>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c r="AG263" s="108"/>
      <c r="AH263" s="108"/>
      <c r="AI263" s="108"/>
      <c r="AJ263" s="108"/>
      <c r="AK263" s="108"/>
      <c r="AL263" s="108"/>
      <c r="AM263" s="108"/>
      <c r="AN263" s="108"/>
      <c r="AO263" s="108"/>
      <c r="AP263" s="108"/>
      <c r="AQ263" s="108"/>
      <c r="AR263" s="108"/>
      <c r="AS263" s="108"/>
      <c r="AT263" s="108"/>
      <c r="AU263" s="108"/>
      <c r="AV263" s="108"/>
      <c r="AW263" s="108"/>
      <c r="AX263" s="108"/>
      <c r="AY263" s="108"/>
      <c r="AZ263" s="108"/>
      <c r="BA263" s="108"/>
    </row>
    <row r="264" spans="1:53" x14ac:dyDescent="0.25">
      <c r="A264" s="108"/>
      <c r="B264" s="108"/>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c r="AG264" s="108"/>
      <c r="AH264" s="108"/>
      <c r="AI264" s="108"/>
      <c r="AJ264" s="108"/>
      <c r="AK264" s="108"/>
      <c r="AL264" s="108"/>
      <c r="AM264" s="108"/>
      <c r="AN264" s="108"/>
      <c r="AO264" s="108"/>
      <c r="AP264" s="108"/>
      <c r="AQ264" s="108"/>
      <c r="AR264" s="108"/>
      <c r="AS264" s="108"/>
      <c r="AT264" s="108"/>
      <c r="AU264" s="108"/>
      <c r="AV264" s="108"/>
      <c r="AW264" s="108"/>
      <c r="AX264" s="108"/>
      <c r="AY264" s="108"/>
      <c r="AZ264" s="108"/>
      <c r="BA264" s="108"/>
    </row>
    <row r="265" spans="1:53" x14ac:dyDescent="0.25">
      <c r="A265" s="108"/>
      <c r="B265" s="108"/>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c r="AG265" s="108"/>
      <c r="AH265" s="108"/>
      <c r="AI265" s="108"/>
      <c r="AJ265" s="108"/>
      <c r="AK265" s="108"/>
      <c r="AL265" s="108"/>
      <c r="AM265" s="108"/>
      <c r="AN265" s="108"/>
      <c r="AO265" s="108"/>
      <c r="AP265" s="108"/>
      <c r="AQ265" s="108"/>
      <c r="AR265" s="108"/>
      <c r="AS265" s="108"/>
      <c r="AT265" s="108"/>
      <c r="AU265" s="108"/>
      <c r="AV265" s="108"/>
      <c r="AW265" s="108"/>
      <c r="AX265" s="108"/>
      <c r="AY265" s="108"/>
      <c r="AZ265" s="108"/>
      <c r="BA265" s="108"/>
    </row>
    <row r="266" spans="1:53" x14ac:dyDescent="0.25">
      <c r="A266" s="108"/>
      <c r="B266" s="108"/>
      <c r="C266" s="108"/>
      <c r="D266" s="108"/>
      <c r="E266" s="108"/>
      <c r="F266" s="108"/>
      <c r="G266" s="108"/>
      <c r="H266" s="108"/>
      <c r="I266" s="108"/>
      <c r="J266" s="108"/>
      <c r="K266" s="108"/>
      <c r="L266" s="108"/>
      <c r="M266" s="108"/>
      <c r="N266" s="108"/>
      <c r="O266" s="108"/>
      <c r="P266" s="108"/>
      <c r="Q266" s="108"/>
      <c r="R266" s="108"/>
      <c r="S266" s="108"/>
      <c r="T266" s="108"/>
      <c r="U266" s="108"/>
      <c r="V266" s="108"/>
      <c r="W266" s="108"/>
      <c r="X266" s="108"/>
      <c r="Y266" s="108"/>
      <c r="Z266" s="108"/>
      <c r="AA266" s="108"/>
      <c r="AB266" s="108"/>
      <c r="AC266" s="108"/>
      <c r="AD266" s="108"/>
      <c r="AE266" s="108"/>
      <c r="AF266" s="108"/>
      <c r="AG266" s="108"/>
      <c r="AH266" s="108"/>
      <c r="AI266" s="108"/>
      <c r="AJ266" s="108"/>
      <c r="AK266" s="108"/>
      <c r="AL266" s="108"/>
      <c r="AM266" s="108"/>
      <c r="AN266" s="108"/>
      <c r="AO266" s="108"/>
      <c r="AP266" s="108"/>
      <c r="AQ266" s="108"/>
      <c r="AR266" s="108"/>
      <c r="AS266" s="108"/>
      <c r="AT266" s="108"/>
      <c r="AU266" s="108"/>
      <c r="AV266" s="108"/>
      <c r="AW266" s="108"/>
      <c r="AX266" s="108"/>
      <c r="AY266" s="108"/>
      <c r="AZ266" s="108"/>
      <c r="BA266" s="108"/>
    </row>
    <row r="267" spans="1:53" x14ac:dyDescent="0.25">
      <c r="A267" s="108"/>
      <c r="B267" s="108"/>
      <c r="C267" s="108"/>
      <c r="D267" s="108"/>
      <c r="E267" s="108"/>
      <c r="F267" s="108"/>
      <c r="G267" s="108"/>
      <c r="H267" s="108"/>
      <c r="I267" s="108"/>
      <c r="J267" s="108"/>
      <c r="K267" s="108"/>
      <c r="L267" s="108"/>
      <c r="M267" s="108"/>
      <c r="N267" s="108"/>
      <c r="O267" s="108"/>
      <c r="P267" s="108"/>
      <c r="Q267" s="108"/>
      <c r="R267" s="108"/>
      <c r="S267" s="108"/>
      <c r="T267" s="108"/>
      <c r="U267" s="108"/>
      <c r="V267" s="108"/>
      <c r="W267" s="108"/>
      <c r="X267" s="108"/>
      <c r="Y267" s="108"/>
      <c r="Z267" s="108"/>
      <c r="AA267" s="108"/>
      <c r="AB267" s="108"/>
      <c r="AC267" s="108"/>
      <c r="AD267" s="108"/>
      <c r="AE267" s="108"/>
      <c r="AF267" s="108"/>
      <c r="AG267" s="108"/>
      <c r="AH267" s="108"/>
      <c r="AI267" s="108"/>
      <c r="AJ267" s="108"/>
      <c r="AK267" s="108"/>
      <c r="AL267" s="108"/>
      <c r="AM267" s="108"/>
      <c r="AN267" s="108"/>
      <c r="AO267" s="108"/>
      <c r="AP267" s="108"/>
      <c r="AQ267" s="108"/>
      <c r="AR267" s="108"/>
      <c r="AS267" s="108"/>
      <c r="AT267" s="108"/>
      <c r="AU267" s="108"/>
      <c r="AV267" s="108"/>
      <c r="AW267" s="108"/>
      <c r="AX267" s="108"/>
      <c r="AY267" s="108"/>
      <c r="AZ267" s="108"/>
      <c r="BA267" s="108"/>
    </row>
    <row r="268" spans="1:53" x14ac:dyDescent="0.25">
      <c r="A268" s="108"/>
      <c r="B268" s="108"/>
      <c r="C268" s="108"/>
      <c r="D268" s="108"/>
      <c r="E268" s="108"/>
      <c r="F268" s="108"/>
      <c r="G268" s="108"/>
      <c r="H268" s="108"/>
      <c r="I268" s="108"/>
      <c r="J268" s="108"/>
      <c r="K268" s="108"/>
      <c r="L268" s="108"/>
      <c r="M268" s="108"/>
      <c r="N268" s="108"/>
      <c r="O268" s="108"/>
      <c r="P268" s="108"/>
      <c r="Q268" s="108"/>
      <c r="R268" s="108"/>
      <c r="S268" s="108"/>
      <c r="T268" s="108"/>
      <c r="U268" s="108"/>
      <c r="V268" s="108"/>
      <c r="W268" s="108"/>
      <c r="X268" s="108"/>
      <c r="Y268" s="108"/>
      <c r="Z268" s="108"/>
      <c r="AA268" s="108"/>
      <c r="AB268" s="108"/>
      <c r="AC268" s="108"/>
      <c r="AD268" s="108"/>
      <c r="AE268" s="108"/>
      <c r="AF268" s="108"/>
      <c r="AG268" s="108"/>
      <c r="AH268" s="108"/>
      <c r="AI268" s="108"/>
      <c r="AJ268" s="108"/>
      <c r="AK268" s="108"/>
      <c r="AL268" s="108"/>
      <c r="AM268" s="108"/>
      <c r="AN268" s="108"/>
      <c r="AO268" s="108"/>
      <c r="AP268" s="108"/>
      <c r="AQ268" s="108"/>
      <c r="AR268" s="108"/>
      <c r="AS268" s="108"/>
      <c r="AT268" s="108"/>
      <c r="AU268" s="108"/>
      <c r="AV268" s="108"/>
      <c r="AW268" s="108"/>
      <c r="AX268" s="108"/>
      <c r="AY268" s="108"/>
      <c r="AZ268" s="108"/>
      <c r="BA268" s="108"/>
    </row>
    <row r="269" spans="1:53" x14ac:dyDescent="0.25">
      <c r="A269" s="108"/>
      <c r="B269" s="108"/>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c r="AA269" s="108"/>
      <c r="AB269" s="108"/>
      <c r="AC269" s="108"/>
      <c r="AD269" s="108"/>
      <c r="AE269" s="108"/>
      <c r="AF269" s="108"/>
      <c r="AG269" s="108"/>
      <c r="AH269" s="108"/>
      <c r="AI269" s="108"/>
      <c r="AJ269" s="108"/>
      <c r="AK269" s="108"/>
      <c r="AL269" s="108"/>
      <c r="AM269" s="108"/>
      <c r="AN269" s="108"/>
      <c r="AO269" s="108"/>
      <c r="AP269" s="108"/>
      <c r="AQ269" s="108"/>
      <c r="AR269" s="108"/>
      <c r="AS269" s="108"/>
      <c r="AT269" s="108"/>
      <c r="AU269" s="108"/>
      <c r="AV269" s="108"/>
      <c r="AW269" s="108"/>
      <c r="AX269" s="108"/>
      <c r="AY269" s="108"/>
      <c r="AZ269" s="108"/>
      <c r="BA269" s="108"/>
    </row>
    <row r="270" spans="1:53" x14ac:dyDescent="0.25">
      <c r="A270" s="108"/>
      <c r="B270" s="108"/>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c r="AG270" s="108"/>
      <c r="AH270" s="108"/>
      <c r="AI270" s="108"/>
      <c r="AJ270" s="108"/>
      <c r="AK270" s="108"/>
      <c r="AL270" s="108"/>
      <c r="AM270" s="108"/>
      <c r="AN270" s="108"/>
      <c r="AO270" s="108"/>
      <c r="AP270" s="108"/>
      <c r="AQ270" s="108"/>
      <c r="AR270" s="108"/>
      <c r="AS270" s="108"/>
      <c r="AT270" s="108"/>
      <c r="AU270" s="108"/>
      <c r="AV270" s="108"/>
      <c r="AW270" s="108"/>
      <c r="AX270" s="108"/>
      <c r="AY270" s="108"/>
      <c r="AZ270" s="108"/>
      <c r="BA270" s="108"/>
    </row>
    <row r="271" spans="1:53" x14ac:dyDescent="0.25">
      <c r="A271" s="108"/>
      <c r="B271" s="108"/>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c r="AG271" s="108"/>
      <c r="AH271" s="108"/>
      <c r="AI271" s="108"/>
      <c r="AJ271" s="108"/>
      <c r="AK271" s="108"/>
      <c r="AL271" s="108"/>
      <c r="AM271" s="108"/>
      <c r="AN271" s="108"/>
      <c r="AO271" s="108"/>
      <c r="AP271" s="108"/>
      <c r="AQ271" s="108"/>
      <c r="AR271" s="108"/>
      <c r="AS271" s="108"/>
      <c r="AT271" s="108"/>
      <c r="AU271" s="108"/>
      <c r="AV271" s="108"/>
      <c r="AW271" s="108"/>
      <c r="AX271" s="108"/>
      <c r="AY271" s="108"/>
      <c r="AZ271" s="108"/>
      <c r="BA271" s="108"/>
    </row>
    <row r="272" spans="1:53" x14ac:dyDescent="0.25">
      <c r="A272" s="108"/>
      <c r="B272" s="108"/>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c r="AG272" s="108"/>
      <c r="AH272" s="108"/>
      <c r="AI272" s="108"/>
      <c r="AJ272" s="108"/>
      <c r="AK272" s="108"/>
      <c r="AL272" s="108"/>
      <c r="AM272" s="108"/>
      <c r="AN272" s="108"/>
      <c r="AO272" s="108"/>
      <c r="AP272" s="108"/>
      <c r="AQ272" s="108"/>
      <c r="AR272" s="108"/>
      <c r="AS272" s="108"/>
      <c r="AT272" s="108"/>
      <c r="AU272" s="108"/>
      <c r="AV272" s="108"/>
      <c r="AW272" s="108"/>
      <c r="AX272" s="108"/>
      <c r="AY272" s="108"/>
      <c r="AZ272" s="108"/>
      <c r="BA272" s="108"/>
    </row>
    <row r="273" spans="1:53" x14ac:dyDescent="0.25">
      <c r="A273" s="108"/>
      <c r="B273" s="108"/>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c r="AG273" s="108"/>
      <c r="AH273" s="108"/>
      <c r="AI273" s="108"/>
      <c r="AJ273" s="108"/>
      <c r="AK273" s="108"/>
      <c r="AL273" s="108"/>
      <c r="AM273" s="108"/>
      <c r="AN273" s="108"/>
      <c r="AO273" s="108"/>
      <c r="AP273" s="108"/>
      <c r="AQ273" s="108"/>
      <c r="AR273" s="108"/>
      <c r="AS273" s="108"/>
      <c r="AT273" s="108"/>
      <c r="AU273" s="108"/>
      <c r="AV273" s="108"/>
      <c r="AW273" s="108"/>
      <c r="AX273" s="108"/>
      <c r="AY273" s="108"/>
      <c r="AZ273" s="108"/>
      <c r="BA273" s="108"/>
    </row>
    <row r="274" spans="1:53" x14ac:dyDescent="0.25">
      <c r="A274" s="108"/>
      <c r="B274" s="108"/>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c r="AG274" s="108"/>
      <c r="AH274" s="108"/>
      <c r="AI274" s="108"/>
      <c r="AJ274" s="108"/>
      <c r="AK274" s="108"/>
      <c r="AL274" s="108"/>
      <c r="AM274" s="108"/>
      <c r="AN274" s="108"/>
      <c r="AO274" s="108"/>
      <c r="AP274" s="108"/>
      <c r="AQ274" s="108"/>
      <c r="AR274" s="108"/>
      <c r="AS274" s="108"/>
      <c r="AT274" s="108"/>
      <c r="AU274" s="108"/>
      <c r="AV274" s="108"/>
      <c r="AW274" s="108"/>
      <c r="AX274" s="108"/>
      <c r="AY274" s="108"/>
      <c r="AZ274" s="108"/>
      <c r="BA274" s="108"/>
    </row>
    <row r="275" spans="1:53" x14ac:dyDescent="0.25">
      <c r="A275" s="108"/>
      <c r="B275" s="108"/>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c r="AG275" s="108"/>
      <c r="AH275" s="108"/>
      <c r="AI275" s="108"/>
      <c r="AJ275" s="108"/>
      <c r="AK275" s="108"/>
      <c r="AL275" s="108"/>
      <c r="AM275" s="108"/>
      <c r="AN275" s="108"/>
      <c r="AO275" s="108"/>
      <c r="AP275" s="108"/>
      <c r="AQ275" s="108"/>
      <c r="AR275" s="108"/>
      <c r="AS275" s="108"/>
      <c r="AT275" s="108"/>
      <c r="AU275" s="108"/>
      <c r="AV275" s="108"/>
      <c r="AW275" s="108"/>
      <c r="AX275" s="108"/>
      <c r="AY275" s="108"/>
      <c r="AZ275" s="108"/>
      <c r="BA275" s="108"/>
    </row>
    <row r="276" spans="1:53" x14ac:dyDescent="0.25">
      <c r="A276" s="108"/>
      <c r="B276" s="108"/>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c r="AG276" s="108"/>
      <c r="AH276" s="108"/>
      <c r="AI276" s="108"/>
      <c r="AJ276" s="108"/>
      <c r="AK276" s="108"/>
      <c r="AL276" s="108"/>
      <c r="AM276" s="108"/>
      <c r="AN276" s="108"/>
      <c r="AO276" s="108"/>
      <c r="AP276" s="108"/>
      <c r="AQ276" s="108"/>
      <c r="AR276" s="108"/>
      <c r="AS276" s="108"/>
      <c r="AT276" s="108"/>
      <c r="AU276" s="108"/>
      <c r="AV276" s="108"/>
      <c r="AW276" s="108"/>
      <c r="AX276" s="108"/>
      <c r="AY276" s="108"/>
      <c r="AZ276" s="108"/>
      <c r="BA276" s="108"/>
    </row>
    <row r="277" spans="1:53" x14ac:dyDescent="0.25">
      <c r="A277" s="108"/>
      <c r="B277" s="108"/>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c r="AG277" s="108"/>
      <c r="AH277" s="108"/>
      <c r="AI277" s="108"/>
      <c r="AJ277" s="108"/>
      <c r="AK277" s="108"/>
      <c r="AL277" s="108"/>
      <c r="AM277" s="108"/>
      <c r="AN277" s="108"/>
      <c r="AO277" s="108"/>
      <c r="AP277" s="108"/>
      <c r="AQ277" s="108"/>
      <c r="AR277" s="108"/>
      <c r="AS277" s="108"/>
      <c r="AT277" s="108"/>
      <c r="AU277" s="108"/>
      <c r="AV277" s="108"/>
      <c r="AW277" s="108"/>
      <c r="AX277" s="108"/>
      <c r="AY277" s="108"/>
      <c r="AZ277" s="108"/>
      <c r="BA277" s="108"/>
    </row>
    <row r="278" spans="1:53" x14ac:dyDescent="0.25">
      <c r="A278" s="108"/>
      <c r="B278" s="108"/>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c r="AG278" s="108"/>
      <c r="AH278" s="108"/>
      <c r="AI278" s="108"/>
      <c r="AJ278" s="108"/>
      <c r="AK278" s="108"/>
      <c r="AL278" s="108"/>
      <c r="AM278" s="108"/>
      <c r="AN278" s="108"/>
      <c r="AO278" s="108"/>
      <c r="AP278" s="108"/>
      <c r="AQ278" s="108"/>
      <c r="AR278" s="108"/>
      <c r="AS278" s="108"/>
      <c r="AT278" s="108"/>
      <c r="AU278" s="108"/>
      <c r="AV278" s="108"/>
      <c r="AW278" s="108"/>
      <c r="AX278" s="108"/>
      <c r="AY278" s="108"/>
      <c r="AZ278" s="108"/>
      <c r="BA278" s="108"/>
    </row>
    <row r="279" spans="1:53" x14ac:dyDescent="0.25">
      <c r="A279" s="108"/>
      <c r="B279" s="108"/>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c r="AG279" s="108"/>
      <c r="AH279" s="108"/>
      <c r="AI279" s="108"/>
      <c r="AJ279" s="108"/>
      <c r="AK279" s="108"/>
      <c r="AL279" s="108"/>
      <c r="AM279" s="108"/>
      <c r="AN279" s="108"/>
      <c r="AO279" s="108"/>
      <c r="AP279" s="108"/>
      <c r="AQ279" s="108"/>
      <c r="AR279" s="108"/>
      <c r="AS279" s="108"/>
      <c r="AT279" s="108"/>
      <c r="AU279" s="108"/>
      <c r="AV279" s="108"/>
      <c r="AW279" s="108"/>
      <c r="AX279" s="108"/>
      <c r="AY279" s="108"/>
      <c r="AZ279" s="108"/>
      <c r="BA279" s="108"/>
    </row>
    <row r="280" spans="1:53" x14ac:dyDescent="0.25">
      <c r="A280" s="108"/>
      <c r="B280" s="108"/>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c r="AG280" s="108"/>
      <c r="AH280" s="108"/>
      <c r="AI280" s="108"/>
      <c r="AJ280" s="108"/>
      <c r="AK280" s="108"/>
      <c r="AL280" s="108"/>
      <c r="AM280" s="108"/>
      <c r="AN280" s="108"/>
      <c r="AO280" s="108"/>
      <c r="AP280" s="108"/>
      <c r="AQ280" s="108"/>
      <c r="AR280" s="108"/>
      <c r="AS280" s="108"/>
      <c r="AT280" s="108"/>
      <c r="AU280" s="108"/>
      <c r="AV280" s="108"/>
      <c r="AW280" s="108"/>
      <c r="AX280" s="108"/>
      <c r="AY280" s="108"/>
      <c r="AZ280" s="108"/>
      <c r="BA280" s="108"/>
    </row>
    <row r="281" spans="1:53" x14ac:dyDescent="0.25">
      <c r="A281" s="108"/>
      <c r="B281" s="108"/>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c r="AG281" s="108"/>
      <c r="AH281" s="108"/>
      <c r="AI281" s="108"/>
      <c r="AJ281" s="108"/>
      <c r="AK281" s="108"/>
      <c r="AL281" s="108"/>
      <c r="AM281" s="108"/>
      <c r="AN281" s="108"/>
      <c r="AO281" s="108"/>
      <c r="AP281" s="108"/>
      <c r="AQ281" s="108"/>
      <c r="AR281" s="108"/>
      <c r="AS281" s="108"/>
      <c r="AT281" s="108"/>
      <c r="AU281" s="108"/>
      <c r="AV281" s="108"/>
      <c r="AW281" s="108"/>
      <c r="AX281" s="108"/>
      <c r="AY281" s="108"/>
      <c r="AZ281" s="108"/>
      <c r="BA281" s="108"/>
    </row>
    <row r="282" spans="1:53" x14ac:dyDescent="0.25">
      <c r="A282" s="108"/>
      <c r="B282" s="108"/>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8"/>
      <c r="AL282" s="108"/>
      <c r="AM282" s="108"/>
      <c r="AN282" s="108"/>
      <c r="AO282" s="108"/>
      <c r="AP282" s="108"/>
      <c r="AQ282" s="108"/>
      <c r="AR282" s="108"/>
      <c r="AS282" s="108"/>
      <c r="AT282" s="108"/>
      <c r="AU282" s="108"/>
      <c r="AV282" s="108"/>
      <c r="AW282" s="108"/>
      <c r="AX282" s="108"/>
      <c r="AY282" s="108"/>
      <c r="AZ282" s="108"/>
      <c r="BA282" s="108"/>
    </row>
    <row r="283" spans="1:53" x14ac:dyDescent="0.25">
      <c r="A283" s="108"/>
      <c r="B283" s="108"/>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c r="AG283" s="108"/>
      <c r="AH283" s="108"/>
      <c r="AI283" s="108"/>
      <c r="AJ283" s="108"/>
      <c r="AK283" s="108"/>
      <c r="AL283" s="108"/>
      <c r="AM283" s="108"/>
      <c r="AN283" s="108"/>
      <c r="AO283" s="108"/>
      <c r="AP283" s="108"/>
      <c r="AQ283" s="108"/>
      <c r="AR283" s="108"/>
      <c r="AS283" s="108"/>
      <c r="AT283" s="108"/>
      <c r="AU283" s="108"/>
      <c r="AV283" s="108"/>
      <c r="AW283" s="108"/>
      <c r="AX283" s="108"/>
      <c r="AY283" s="108"/>
      <c r="AZ283" s="108"/>
      <c r="BA283" s="108"/>
    </row>
    <row r="284" spans="1:53" x14ac:dyDescent="0.25">
      <c r="A284" s="108"/>
      <c r="B284" s="108"/>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c r="AG284" s="108"/>
      <c r="AH284" s="108"/>
      <c r="AI284" s="108"/>
      <c r="AJ284" s="108"/>
      <c r="AK284" s="108"/>
      <c r="AL284" s="108"/>
      <c r="AM284" s="108"/>
      <c r="AN284" s="108"/>
      <c r="AO284" s="108"/>
      <c r="AP284" s="108"/>
      <c r="AQ284" s="108"/>
      <c r="AR284" s="108"/>
      <c r="AS284" s="108"/>
      <c r="AT284" s="108"/>
      <c r="AU284" s="108"/>
      <c r="AV284" s="108"/>
      <c r="AW284" s="108"/>
      <c r="AX284" s="108"/>
      <c r="AY284" s="108"/>
      <c r="AZ284" s="108"/>
      <c r="BA284" s="108"/>
    </row>
    <row r="285" spans="1:53" x14ac:dyDescent="0.25">
      <c r="A285" s="108"/>
      <c r="B285" s="108"/>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c r="AG285" s="108"/>
      <c r="AH285" s="108"/>
      <c r="AI285" s="108"/>
      <c r="AJ285" s="108"/>
      <c r="AK285" s="108"/>
      <c r="AL285" s="108"/>
      <c r="AM285" s="108"/>
      <c r="AN285" s="108"/>
      <c r="AO285" s="108"/>
      <c r="AP285" s="108"/>
      <c r="AQ285" s="108"/>
      <c r="AR285" s="108"/>
      <c r="AS285" s="108"/>
      <c r="AT285" s="108"/>
      <c r="AU285" s="108"/>
      <c r="AV285" s="108"/>
      <c r="AW285" s="108"/>
      <c r="AX285" s="108"/>
      <c r="AY285" s="108"/>
      <c r="AZ285" s="108"/>
      <c r="BA285" s="108"/>
    </row>
    <row r="286" spans="1:53" x14ac:dyDescent="0.25">
      <c r="A286" s="108"/>
      <c r="B286" s="108"/>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c r="AG286" s="108"/>
      <c r="AH286" s="108"/>
      <c r="AI286" s="108"/>
      <c r="AJ286" s="108"/>
      <c r="AK286" s="108"/>
      <c r="AL286" s="108"/>
      <c r="AM286" s="108"/>
      <c r="AN286" s="108"/>
      <c r="AO286" s="108"/>
      <c r="AP286" s="108"/>
      <c r="AQ286" s="108"/>
      <c r="AR286" s="108"/>
      <c r="AS286" s="108"/>
      <c r="AT286" s="108"/>
      <c r="AU286" s="108"/>
      <c r="AV286" s="108"/>
      <c r="AW286" s="108"/>
      <c r="AX286" s="108"/>
      <c r="AY286" s="108"/>
      <c r="AZ286" s="108"/>
      <c r="BA286" s="108"/>
    </row>
    <row r="287" spans="1:53" x14ac:dyDescent="0.25">
      <c r="A287" s="108"/>
      <c r="B287" s="108"/>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c r="AG287" s="108"/>
      <c r="AH287" s="108"/>
      <c r="AI287" s="108"/>
      <c r="AJ287" s="108"/>
      <c r="AK287" s="108"/>
      <c r="AL287" s="108"/>
      <c r="AM287" s="108"/>
      <c r="AN287" s="108"/>
      <c r="AO287" s="108"/>
      <c r="AP287" s="108"/>
      <c r="AQ287" s="108"/>
      <c r="AR287" s="108"/>
      <c r="AS287" s="108"/>
      <c r="AT287" s="108"/>
      <c r="AU287" s="108"/>
      <c r="AV287" s="108"/>
      <c r="AW287" s="108"/>
      <c r="AX287" s="108"/>
      <c r="AY287" s="108"/>
      <c r="AZ287" s="108"/>
      <c r="BA287" s="108"/>
    </row>
    <row r="288" spans="1:53" x14ac:dyDescent="0.25">
      <c r="A288" s="108"/>
      <c r="B288" s="108"/>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8"/>
      <c r="AL288" s="108"/>
      <c r="AM288" s="108"/>
      <c r="AN288" s="108"/>
      <c r="AO288" s="108"/>
      <c r="AP288" s="108"/>
      <c r="AQ288" s="108"/>
      <c r="AR288" s="108"/>
      <c r="AS288" s="108"/>
      <c r="AT288" s="108"/>
      <c r="AU288" s="108"/>
      <c r="AV288" s="108"/>
      <c r="AW288" s="108"/>
      <c r="AX288" s="108"/>
      <c r="AY288" s="108"/>
      <c r="AZ288" s="108"/>
      <c r="BA288" s="108"/>
    </row>
    <row r="289" spans="1:53" x14ac:dyDescent="0.25">
      <c r="A289" s="108"/>
      <c r="B289" s="108"/>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c r="AH289" s="108"/>
      <c r="AI289" s="108"/>
      <c r="AJ289" s="108"/>
      <c r="AK289" s="108"/>
      <c r="AL289" s="108"/>
      <c r="AM289" s="108"/>
      <c r="AN289" s="108"/>
      <c r="AO289" s="108"/>
      <c r="AP289" s="108"/>
      <c r="AQ289" s="108"/>
      <c r="AR289" s="108"/>
      <c r="AS289" s="108"/>
      <c r="AT289" s="108"/>
      <c r="AU289" s="108"/>
      <c r="AV289" s="108"/>
      <c r="AW289" s="108"/>
      <c r="AX289" s="108"/>
      <c r="AY289" s="108"/>
      <c r="AZ289" s="108"/>
      <c r="BA289" s="108"/>
    </row>
    <row r="290" spans="1:53" x14ac:dyDescent="0.25">
      <c r="A290" s="108"/>
      <c r="B290" s="108"/>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8"/>
      <c r="AL290" s="108"/>
      <c r="AM290" s="108"/>
      <c r="AN290" s="108"/>
      <c r="AO290" s="108"/>
      <c r="AP290" s="108"/>
      <c r="AQ290" s="108"/>
      <c r="AR290" s="108"/>
      <c r="AS290" s="108"/>
      <c r="AT290" s="108"/>
      <c r="AU290" s="108"/>
      <c r="AV290" s="108"/>
      <c r="AW290" s="108"/>
      <c r="AX290" s="108"/>
      <c r="AY290" s="108"/>
      <c r="AZ290" s="108"/>
      <c r="BA290" s="108"/>
    </row>
    <row r="291" spans="1:53" x14ac:dyDescent="0.25">
      <c r="A291" s="108"/>
      <c r="B291" s="108"/>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c r="AG291" s="108"/>
      <c r="AH291" s="108"/>
      <c r="AI291" s="108"/>
      <c r="AJ291" s="108"/>
      <c r="AK291" s="108"/>
      <c r="AL291" s="108"/>
      <c r="AM291" s="108"/>
      <c r="AN291" s="108"/>
      <c r="AO291" s="108"/>
      <c r="AP291" s="108"/>
      <c r="AQ291" s="108"/>
      <c r="AR291" s="108"/>
      <c r="AS291" s="108"/>
      <c r="AT291" s="108"/>
      <c r="AU291" s="108"/>
      <c r="AV291" s="108"/>
      <c r="AW291" s="108"/>
      <c r="AX291" s="108"/>
      <c r="AY291" s="108"/>
      <c r="AZ291" s="108"/>
      <c r="BA291" s="108"/>
    </row>
    <row r="292" spans="1:53" x14ac:dyDescent="0.25">
      <c r="A292" s="108"/>
      <c r="B292" s="108"/>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c r="AG292" s="108"/>
      <c r="AH292" s="108"/>
      <c r="AI292" s="108"/>
      <c r="AJ292" s="108"/>
      <c r="AK292" s="108"/>
      <c r="AL292" s="108"/>
      <c r="AM292" s="108"/>
      <c r="AN292" s="108"/>
      <c r="AO292" s="108"/>
      <c r="AP292" s="108"/>
      <c r="AQ292" s="108"/>
      <c r="AR292" s="108"/>
      <c r="AS292" s="108"/>
      <c r="AT292" s="108"/>
      <c r="AU292" s="108"/>
      <c r="AV292" s="108"/>
      <c r="AW292" s="108"/>
      <c r="AX292" s="108"/>
      <c r="AY292" s="108"/>
      <c r="AZ292" s="108"/>
      <c r="BA292" s="108"/>
    </row>
    <row r="293" spans="1:53" x14ac:dyDescent="0.25">
      <c r="A293" s="108"/>
      <c r="B293" s="108"/>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c r="AG293" s="108"/>
      <c r="AH293" s="108"/>
      <c r="AI293" s="108"/>
      <c r="AJ293" s="108"/>
      <c r="AK293" s="108"/>
      <c r="AL293" s="108"/>
      <c r="AM293" s="108"/>
      <c r="AN293" s="108"/>
      <c r="AO293" s="108"/>
      <c r="AP293" s="108"/>
      <c r="AQ293" s="108"/>
      <c r="AR293" s="108"/>
      <c r="AS293" s="108"/>
      <c r="AT293" s="108"/>
      <c r="AU293" s="108"/>
      <c r="AV293" s="108"/>
      <c r="AW293" s="108"/>
      <c r="AX293" s="108"/>
      <c r="AY293" s="108"/>
      <c r="AZ293" s="108"/>
      <c r="BA293" s="108"/>
    </row>
    <row r="294" spans="1:53" x14ac:dyDescent="0.25">
      <c r="A294" s="108"/>
      <c r="B294" s="108"/>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c r="AG294" s="108"/>
      <c r="AH294" s="108"/>
      <c r="AI294" s="108"/>
      <c r="AJ294" s="108"/>
      <c r="AK294" s="108"/>
      <c r="AL294" s="108"/>
      <c r="AM294" s="108"/>
      <c r="AN294" s="108"/>
      <c r="AO294" s="108"/>
      <c r="AP294" s="108"/>
      <c r="AQ294" s="108"/>
      <c r="AR294" s="108"/>
      <c r="AS294" s="108"/>
      <c r="AT294" s="108"/>
      <c r="AU294" s="108"/>
      <c r="AV294" s="108"/>
      <c r="AW294" s="108"/>
      <c r="AX294" s="108"/>
      <c r="AY294" s="108"/>
      <c r="AZ294" s="108"/>
      <c r="BA294" s="108"/>
    </row>
    <row r="295" spans="1:53" x14ac:dyDescent="0.25">
      <c r="A295" s="108"/>
      <c r="B295" s="108"/>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c r="AG295" s="108"/>
      <c r="AH295" s="108"/>
      <c r="AI295" s="108"/>
      <c r="AJ295" s="108"/>
      <c r="AK295" s="108"/>
      <c r="AL295" s="108"/>
      <c r="AM295" s="108"/>
      <c r="AN295" s="108"/>
      <c r="AO295" s="108"/>
      <c r="AP295" s="108"/>
      <c r="AQ295" s="108"/>
      <c r="AR295" s="108"/>
      <c r="AS295" s="108"/>
      <c r="AT295" s="108"/>
      <c r="AU295" s="108"/>
      <c r="AV295" s="108"/>
      <c r="AW295" s="108"/>
      <c r="AX295" s="108"/>
      <c r="AY295" s="108"/>
      <c r="AZ295" s="108"/>
      <c r="BA295" s="108"/>
    </row>
    <row r="296" spans="1:53" x14ac:dyDescent="0.25">
      <c r="A296" s="108"/>
      <c r="B296" s="108"/>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c r="AG296" s="108"/>
      <c r="AH296" s="108"/>
      <c r="AI296" s="108"/>
      <c r="AJ296" s="108"/>
      <c r="AK296" s="108"/>
      <c r="AL296" s="108"/>
      <c r="AM296" s="108"/>
      <c r="AN296" s="108"/>
      <c r="AO296" s="108"/>
      <c r="AP296" s="108"/>
      <c r="AQ296" s="108"/>
      <c r="AR296" s="108"/>
      <c r="AS296" s="108"/>
      <c r="AT296" s="108"/>
      <c r="AU296" s="108"/>
      <c r="AV296" s="108"/>
      <c r="AW296" s="108"/>
      <c r="AX296" s="108"/>
      <c r="AY296" s="108"/>
      <c r="AZ296" s="108"/>
      <c r="BA296" s="108"/>
    </row>
    <row r="297" spans="1:53" x14ac:dyDescent="0.25">
      <c r="A297" s="108"/>
      <c r="B297" s="108"/>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c r="AG297" s="108"/>
      <c r="AH297" s="108"/>
      <c r="AI297" s="108"/>
      <c r="AJ297" s="108"/>
      <c r="AK297" s="108"/>
      <c r="AL297" s="108"/>
      <c r="AM297" s="108"/>
      <c r="AN297" s="108"/>
      <c r="AO297" s="108"/>
      <c r="AP297" s="108"/>
      <c r="AQ297" s="108"/>
      <c r="AR297" s="108"/>
      <c r="AS297" s="108"/>
      <c r="AT297" s="108"/>
      <c r="AU297" s="108"/>
      <c r="AV297" s="108"/>
      <c r="AW297" s="108"/>
      <c r="AX297" s="108"/>
      <c r="AY297" s="108"/>
      <c r="AZ297" s="108"/>
      <c r="BA297" s="108"/>
    </row>
    <row r="298" spans="1:53" x14ac:dyDescent="0.25">
      <c r="A298" s="108"/>
      <c r="B298" s="108"/>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c r="AG298" s="108"/>
      <c r="AH298" s="108"/>
      <c r="AI298" s="108"/>
      <c r="AJ298" s="108"/>
      <c r="AK298" s="108"/>
      <c r="AL298" s="108"/>
      <c r="AM298" s="108"/>
      <c r="AN298" s="108"/>
      <c r="AO298" s="108"/>
      <c r="AP298" s="108"/>
      <c r="AQ298" s="108"/>
      <c r="AR298" s="108"/>
      <c r="AS298" s="108"/>
      <c r="AT298" s="108"/>
      <c r="AU298" s="108"/>
      <c r="AV298" s="108"/>
      <c r="AW298" s="108"/>
      <c r="AX298" s="108"/>
      <c r="AY298" s="108"/>
      <c r="AZ298" s="108"/>
      <c r="BA298" s="108"/>
    </row>
    <row r="299" spans="1:53" x14ac:dyDescent="0.25">
      <c r="A299" s="108"/>
      <c r="B299" s="108"/>
      <c r="C299" s="108"/>
      <c r="D299" s="108"/>
      <c r="E299" s="108"/>
      <c r="F299" s="108"/>
      <c r="G299" s="108"/>
      <c r="H299" s="108"/>
      <c r="I299" s="108"/>
      <c r="J299" s="108"/>
      <c r="K299" s="108"/>
      <c r="L299" s="108"/>
      <c r="M299" s="108"/>
      <c r="N299" s="108"/>
      <c r="O299" s="108"/>
      <c r="P299" s="108"/>
      <c r="Q299" s="108"/>
      <c r="R299" s="108"/>
      <c r="S299" s="108"/>
      <c r="T299" s="108"/>
      <c r="U299" s="108"/>
      <c r="V299" s="108"/>
      <c r="W299" s="108"/>
      <c r="X299" s="108"/>
      <c r="Y299" s="108"/>
      <c r="Z299" s="108"/>
      <c r="AA299" s="108"/>
      <c r="AB299" s="108"/>
      <c r="AC299" s="108"/>
      <c r="AD299" s="108"/>
      <c r="AE299" s="108"/>
      <c r="AF299" s="108"/>
      <c r="AG299" s="108"/>
      <c r="AH299" s="108"/>
      <c r="AI299" s="108"/>
      <c r="AJ299" s="108"/>
      <c r="AK299" s="108"/>
      <c r="AL299" s="108"/>
      <c r="AM299" s="108"/>
      <c r="AN299" s="108"/>
      <c r="AO299" s="108"/>
      <c r="AP299" s="108"/>
      <c r="AQ299" s="108"/>
      <c r="AR299" s="108"/>
      <c r="AS299" s="108"/>
      <c r="AT299" s="108"/>
      <c r="AU299" s="108"/>
      <c r="AV299" s="108"/>
      <c r="AW299" s="108"/>
      <c r="AX299" s="108"/>
      <c r="AY299" s="108"/>
      <c r="AZ299" s="108"/>
      <c r="BA299" s="108"/>
    </row>
    <row r="300" spans="1:53" x14ac:dyDescent="0.25">
      <c r="A300" s="108"/>
      <c r="B300" s="108"/>
      <c r="C300" s="108"/>
      <c r="D300" s="108"/>
      <c r="E300" s="108"/>
      <c r="F300" s="108"/>
      <c r="G300" s="108"/>
      <c r="H300" s="108"/>
      <c r="I300" s="108"/>
      <c r="J300" s="108"/>
      <c r="K300" s="108"/>
      <c r="L300" s="108"/>
      <c r="M300" s="108"/>
      <c r="N300" s="108"/>
      <c r="O300" s="108"/>
      <c r="P300" s="108"/>
      <c r="Q300" s="108"/>
      <c r="R300" s="108"/>
      <c r="S300" s="108"/>
      <c r="T300" s="108"/>
      <c r="U300" s="108"/>
      <c r="V300" s="108"/>
      <c r="W300" s="108"/>
      <c r="X300" s="108"/>
      <c r="Y300" s="108"/>
      <c r="Z300" s="108"/>
      <c r="AA300" s="108"/>
      <c r="AB300" s="108"/>
      <c r="AC300" s="108"/>
      <c r="AD300" s="108"/>
      <c r="AE300" s="108"/>
      <c r="AF300" s="108"/>
      <c r="AG300" s="108"/>
      <c r="AH300" s="108"/>
      <c r="AI300" s="108"/>
      <c r="AJ300" s="108"/>
      <c r="AK300" s="108"/>
      <c r="AL300" s="108"/>
      <c r="AM300" s="108"/>
      <c r="AN300" s="108"/>
      <c r="AO300" s="108"/>
      <c r="AP300" s="108"/>
      <c r="AQ300" s="108"/>
      <c r="AR300" s="108"/>
      <c r="AS300" s="108"/>
      <c r="AT300" s="108"/>
      <c r="AU300" s="108"/>
      <c r="AV300" s="108"/>
      <c r="AW300" s="108"/>
      <c r="AX300" s="108"/>
      <c r="AY300" s="108"/>
      <c r="AZ300" s="108"/>
      <c r="BA300" s="108"/>
    </row>
    <row r="301" spans="1:53" x14ac:dyDescent="0.25">
      <c r="A301" s="108"/>
      <c r="B301" s="108"/>
      <c r="C301" s="108"/>
      <c r="D301" s="108"/>
      <c r="E301" s="108"/>
      <c r="F301" s="108"/>
      <c r="G301" s="108"/>
      <c r="H301" s="108"/>
      <c r="I301" s="108"/>
      <c r="J301" s="108"/>
      <c r="K301" s="108"/>
      <c r="L301" s="108"/>
      <c r="M301" s="108"/>
      <c r="N301" s="108"/>
      <c r="O301" s="108"/>
      <c r="P301" s="108"/>
      <c r="Q301" s="108"/>
      <c r="R301" s="108"/>
      <c r="S301" s="108"/>
      <c r="T301" s="108"/>
      <c r="U301" s="108"/>
      <c r="V301" s="108"/>
      <c r="W301" s="108"/>
      <c r="X301" s="108"/>
      <c r="Y301" s="108"/>
      <c r="Z301" s="108"/>
      <c r="AA301" s="108"/>
      <c r="AB301" s="108"/>
      <c r="AC301" s="108"/>
      <c r="AD301" s="108"/>
      <c r="AE301" s="108"/>
      <c r="AF301" s="108"/>
      <c r="AG301" s="108"/>
      <c r="AH301" s="108"/>
      <c r="AI301" s="108"/>
      <c r="AJ301" s="108"/>
      <c r="AK301" s="108"/>
      <c r="AL301" s="108"/>
      <c r="AM301" s="108"/>
      <c r="AN301" s="108"/>
      <c r="AO301" s="108"/>
      <c r="AP301" s="108"/>
      <c r="AQ301" s="108"/>
      <c r="AR301" s="108"/>
      <c r="AS301" s="108"/>
      <c r="AT301" s="108"/>
      <c r="AU301" s="108"/>
      <c r="AV301" s="108"/>
      <c r="AW301" s="108"/>
      <c r="AX301" s="108"/>
      <c r="AY301" s="108"/>
      <c r="AZ301" s="108"/>
      <c r="BA301" s="108"/>
    </row>
    <row r="302" spans="1:53" x14ac:dyDescent="0.25">
      <c r="A302" s="108"/>
      <c r="B302" s="108"/>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c r="AG302" s="108"/>
      <c r="AH302" s="108"/>
      <c r="AI302" s="108"/>
      <c r="AJ302" s="108"/>
      <c r="AK302" s="108"/>
      <c r="AL302" s="108"/>
      <c r="AM302" s="108"/>
      <c r="AN302" s="108"/>
      <c r="AO302" s="108"/>
      <c r="AP302" s="108"/>
      <c r="AQ302" s="108"/>
      <c r="AR302" s="108"/>
      <c r="AS302" s="108"/>
      <c r="AT302" s="108"/>
      <c r="AU302" s="108"/>
      <c r="AV302" s="108"/>
      <c r="AW302" s="108"/>
      <c r="AX302" s="108"/>
      <c r="AY302" s="108"/>
      <c r="AZ302" s="108"/>
      <c r="BA302" s="108"/>
    </row>
    <row r="303" spans="1:53" x14ac:dyDescent="0.25">
      <c r="A303" s="108"/>
      <c r="B303" s="108"/>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c r="AB303" s="108"/>
      <c r="AC303" s="108"/>
      <c r="AD303" s="108"/>
      <c r="AE303" s="108"/>
      <c r="AF303" s="108"/>
      <c r="AG303" s="108"/>
      <c r="AH303" s="108"/>
      <c r="AI303" s="108"/>
      <c r="AJ303" s="108"/>
      <c r="AK303" s="108"/>
      <c r="AL303" s="108"/>
      <c r="AM303" s="108"/>
      <c r="AN303" s="108"/>
      <c r="AO303" s="108"/>
      <c r="AP303" s="108"/>
      <c r="AQ303" s="108"/>
      <c r="AR303" s="108"/>
      <c r="AS303" s="108"/>
      <c r="AT303" s="108"/>
      <c r="AU303" s="108"/>
      <c r="AV303" s="108"/>
      <c r="AW303" s="108"/>
      <c r="AX303" s="108"/>
      <c r="AY303" s="108"/>
      <c r="AZ303" s="108"/>
      <c r="BA303" s="108"/>
    </row>
    <row r="304" spans="1:53" x14ac:dyDescent="0.25">
      <c r="A304" s="108"/>
      <c r="B304" s="108"/>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108"/>
      <c r="AC304" s="108"/>
      <c r="AD304" s="108"/>
      <c r="AE304" s="108"/>
      <c r="AF304" s="108"/>
      <c r="AG304" s="108"/>
      <c r="AH304" s="108"/>
      <c r="AI304" s="108"/>
      <c r="AJ304" s="108"/>
      <c r="AK304" s="108"/>
      <c r="AL304" s="108"/>
      <c r="AM304" s="108"/>
      <c r="AN304" s="108"/>
      <c r="AO304" s="108"/>
      <c r="AP304" s="108"/>
      <c r="AQ304" s="108"/>
      <c r="AR304" s="108"/>
      <c r="AS304" s="108"/>
      <c r="AT304" s="108"/>
      <c r="AU304" s="108"/>
      <c r="AV304" s="108"/>
      <c r="AW304" s="108"/>
      <c r="AX304" s="108"/>
      <c r="AY304" s="108"/>
      <c r="AZ304" s="108"/>
      <c r="BA304" s="108"/>
    </row>
    <row r="305" spans="1:53" x14ac:dyDescent="0.25">
      <c r="A305" s="108"/>
      <c r="B305" s="108"/>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c r="AG305" s="108"/>
      <c r="AH305" s="108"/>
      <c r="AI305" s="108"/>
      <c r="AJ305" s="108"/>
      <c r="AK305" s="108"/>
      <c r="AL305" s="108"/>
      <c r="AM305" s="108"/>
      <c r="AN305" s="108"/>
      <c r="AO305" s="108"/>
      <c r="AP305" s="108"/>
      <c r="AQ305" s="108"/>
      <c r="AR305" s="108"/>
      <c r="AS305" s="108"/>
      <c r="AT305" s="108"/>
      <c r="AU305" s="108"/>
      <c r="AV305" s="108"/>
      <c r="AW305" s="108"/>
      <c r="AX305" s="108"/>
      <c r="AY305" s="108"/>
      <c r="AZ305" s="108"/>
      <c r="BA305" s="108"/>
    </row>
    <row r="306" spans="1:53" x14ac:dyDescent="0.25">
      <c r="A306" s="108"/>
      <c r="B306" s="108"/>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c r="AG306" s="108"/>
      <c r="AH306" s="108"/>
      <c r="AI306" s="108"/>
      <c r="AJ306" s="108"/>
      <c r="AK306" s="108"/>
      <c r="AL306" s="108"/>
      <c r="AM306" s="108"/>
      <c r="AN306" s="108"/>
      <c r="AO306" s="108"/>
      <c r="AP306" s="108"/>
      <c r="AQ306" s="108"/>
      <c r="AR306" s="108"/>
      <c r="AS306" s="108"/>
      <c r="AT306" s="108"/>
      <c r="AU306" s="108"/>
      <c r="AV306" s="108"/>
      <c r="AW306" s="108"/>
      <c r="AX306" s="108"/>
      <c r="AY306" s="108"/>
      <c r="AZ306" s="108"/>
      <c r="BA306" s="108"/>
    </row>
    <row r="307" spans="1:53" x14ac:dyDescent="0.25">
      <c r="A307" s="108"/>
      <c r="B307" s="108"/>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8"/>
      <c r="AY307" s="108"/>
      <c r="AZ307" s="108"/>
      <c r="BA307" s="108"/>
    </row>
    <row r="308" spans="1:53" x14ac:dyDescent="0.25">
      <c r="A308" s="108"/>
      <c r="B308" s="108"/>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08"/>
      <c r="AY308" s="108"/>
      <c r="AZ308" s="108"/>
      <c r="BA308" s="108"/>
    </row>
    <row r="309" spans="1:53" x14ac:dyDescent="0.25">
      <c r="A309" s="108"/>
      <c r="B309" s="108"/>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c r="AG309" s="108"/>
      <c r="AH309" s="108"/>
      <c r="AI309" s="108"/>
      <c r="AJ309" s="108"/>
      <c r="AK309" s="108"/>
      <c r="AL309" s="108"/>
      <c r="AM309" s="108"/>
      <c r="AN309" s="108"/>
      <c r="AO309" s="108"/>
      <c r="AP309" s="108"/>
      <c r="AQ309" s="108"/>
      <c r="AR309" s="108"/>
      <c r="AS309" s="108"/>
      <c r="AT309" s="108"/>
      <c r="AU309" s="108"/>
      <c r="AV309" s="108"/>
      <c r="AW309" s="108"/>
      <c r="AX309" s="108"/>
      <c r="AY309" s="108"/>
      <c r="AZ309" s="108"/>
      <c r="BA309" s="108"/>
    </row>
    <row r="310" spans="1:53" x14ac:dyDescent="0.25">
      <c r="A310" s="108"/>
      <c r="B310" s="108"/>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c r="AG310" s="108"/>
      <c r="AH310" s="108"/>
      <c r="AI310" s="108"/>
      <c r="AJ310" s="108"/>
      <c r="AK310" s="108"/>
      <c r="AL310" s="108"/>
      <c r="AM310" s="108"/>
      <c r="AN310" s="108"/>
      <c r="AO310" s="108"/>
      <c r="AP310" s="108"/>
      <c r="AQ310" s="108"/>
      <c r="AR310" s="108"/>
      <c r="AS310" s="108"/>
      <c r="AT310" s="108"/>
      <c r="AU310" s="108"/>
      <c r="AV310" s="108"/>
      <c r="AW310" s="108"/>
      <c r="AX310" s="108"/>
      <c r="AY310" s="108"/>
      <c r="AZ310" s="108"/>
      <c r="BA310" s="108"/>
    </row>
    <row r="311" spans="1:53" x14ac:dyDescent="0.25">
      <c r="A311" s="108"/>
      <c r="B311" s="108"/>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c r="AG311" s="108"/>
      <c r="AH311" s="108"/>
      <c r="AI311" s="108"/>
      <c r="AJ311" s="108"/>
      <c r="AK311" s="108"/>
      <c r="AL311" s="108"/>
      <c r="AM311" s="108"/>
      <c r="AN311" s="108"/>
      <c r="AO311" s="108"/>
      <c r="AP311" s="108"/>
      <c r="AQ311" s="108"/>
      <c r="AR311" s="108"/>
      <c r="AS311" s="108"/>
      <c r="AT311" s="108"/>
      <c r="AU311" s="108"/>
      <c r="AV311" s="108"/>
      <c r="AW311" s="108"/>
      <c r="AX311" s="108"/>
      <c r="AY311" s="108"/>
      <c r="AZ311" s="108"/>
      <c r="BA311" s="108"/>
    </row>
    <row r="312" spans="1:53" x14ac:dyDescent="0.25">
      <c r="A312" s="108"/>
      <c r="B312" s="108"/>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c r="AG312" s="108"/>
      <c r="AH312" s="108"/>
      <c r="AI312" s="108"/>
      <c r="AJ312" s="108"/>
      <c r="AK312" s="108"/>
      <c r="AL312" s="108"/>
      <c r="AM312" s="108"/>
      <c r="AN312" s="108"/>
      <c r="AO312" s="108"/>
      <c r="AP312" s="108"/>
      <c r="AQ312" s="108"/>
      <c r="AR312" s="108"/>
      <c r="AS312" s="108"/>
      <c r="AT312" s="108"/>
      <c r="AU312" s="108"/>
      <c r="AV312" s="108"/>
      <c r="AW312" s="108"/>
      <c r="AX312" s="108"/>
      <c r="AY312" s="108"/>
      <c r="AZ312" s="108"/>
      <c r="BA312" s="108"/>
    </row>
    <row r="313" spans="1:53" x14ac:dyDescent="0.25">
      <c r="A313" s="108"/>
      <c r="B313" s="108"/>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c r="AG313" s="108"/>
      <c r="AH313" s="108"/>
      <c r="AI313" s="108"/>
      <c r="AJ313" s="108"/>
      <c r="AK313" s="108"/>
      <c r="AL313" s="108"/>
      <c r="AM313" s="108"/>
      <c r="AN313" s="108"/>
      <c r="AO313" s="108"/>
      <c r="AP313" s="108"/>
      <c r="AQ313" s="108"/>
      <c r="AR313" s="108"/>
      <c r="AS313" s="108"/>
      <c r="AT313" s="108"/>
      <c r="AU313" s="108"/>
      <c r="AV313" s="108"/>
      <c r="AW313" s="108"/>
      <c r="AX313" s="108"/>
      <c r="AY313" s="108"/>
      <c r="AZ313" s="108"/>
      <c r="BA313" s="108"/>
    </row>
    <row r="314" spans="1:53" x14ac:dyDescent="0.25">
      <c r="A314" s="108"/>
      <c r="B314" s="108"/>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c r="AG314" s="108"/>
      <c r="AH314" s="108"/>
      <c r="AI314" s="108"/>
      <c r="AJ314" s="108"/>
      <c r="AK314" s="108"/>
      <c r="AL314" s="108"/>
      <c r="AM314" s="108"/>
      <c r="AN314" s="108"/>
      <c r="AO314" s="108"/>
      <c r="AP314" s="108"/>
      <c r="AQ314" s="108"/>
      <c r="AR314" s="108"/>
      <c r="AS314" s="108"/>
      <c r="AT314" s="108"/>
      <c r="AU314" s="108"/>
      <c r="AV314" s="108"/>
      <c r="AW314" s="108"/>
      <c r="AX314" s="108"/>
      <c r="AY314" s="108"/>
      <c r="AZ314" s="108"/>
      <c r="BA314" s="108"/>
    </row>
    <row r="315" spans="1:53" x14ac:dyDescent="0.25">
      <c r="A315" s="108"/>
      <c r="B315" s="108"/>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c r="AG315" s="108"/>
      <c r="AH315" s="108"/>
      <c r="AI315" s="108"/>
      <c r="AJ315" s="108"/>
      <c r="AK315" s="108"/>
      <c r="AL315" s="108"/>
      <c r="AM315" s="108"/>
      <c r="AN315" s="108"/>
      <c r="AO315" s="108"/>
      <c r="AP315" s="108"/>
      <c r="AQ315" s="108"/>
      <c r="AR315" s="108"/>
      <c r="AS315" s="108"/>
      <c r="AT315" s="108"/>
      <c r="AU315" s="108"/>
      <c r="AV315" s="108"/>
      <c r="AW315" s="108"/>
      <c r="AX315" s="108"/>
      <c r="AY315" s="108"/>
      <c r="AZ315" s="108"/>
      <c r="BA315" s="108"/>
    </row>
    <row r="316" spans="1:53" x14ac:dyDescent="0.25">
      <c r="A316" s="108"/>
      <c r="B316" s="108"/>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c r="AG316" s="108"/>
      <c r="AH316" s="108"/>
      <c r="AI316" s="108"/>
      <c r="AJ316" s="108"/>
      <c r="AK316" s="108"/>
      <c r="AL316" s="108"/>
      <c r="AM316" s="108"/>
      <c r="AN316" s="108"/>
      <c r="AO316" s="108"/>
      <c r="AP316" s="108"/>
      <c r="AQ316" s="108"/>
      <c r="AR316" s="108"/>
      <c r="AS316" s="108"/>
      <c r="AT316" s="108"/>
      <c r="AU316" s="108"/>
      <c r="AV316" s="108"/>
      <c r="AW316" s="108"/>
      <c r="AX316" s="108"/>
      <c r="AY316" s="108"/>
      <c r="AZ316" s="108"/>
      <c r="BA316" s="108"/>
    </row>
    <row r="317" spans="1:53" x14ac:dyDescent="0.25">
      <c r="A317" s="108"/>
      <c r="B317" s="108"/>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c r="AG317" s="108"/>
      <c r="AH317" s="108"/>
      <c r="AI317" s="108"/>
      <c r="AJ317" s="108"/>
      <c r="AK317" s="108"/>
      <c r="AL317" s="108"/>
      <c r="AM317" s="108"/>
      <c r="AN317" s="108"/>
      <c r="AO317" s="108"/>
      <c r="AP317" s="108"/>
      <c r="AQ317" s="108"/>
      <c r="AR317" s="108"/>
      <c r="AS317" s="108"/>
      <c r="AT317" s="108"/>
      <c r="AU317" s="108"/>
      <c r="AV317" s="108"/>
      <c r="AW317" s="108"/>
      <c r="AX317" s="108"/>
      <c r="AY317" s="108"/>
      <c r="AZ317" s="108"/>
      <c r="BA317" s="108"/>
    </row>
    <row r="318" spans="1:53" x14ac:dyDescent="0.25">
      <c r="A318" s="108"/>
      <c r="B318" s="108"/>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c r="AG318" s="108"/>
      <c r="AH318" s="108"/>
      <c r="AI318" s="108"/>
      <c r="AJ318" s="108"/>
      <c r="AK318" s="108"/>
      <c r="AL318" s="108"/>
      <c r="AM318" s="108"/>
      <c r="AN318" s="108"/>
      <c r="AO318" s="108"/>
      <c r="AP318" s="108"/>
      <c r="AQ318" s="108"/>
      <c r="AR318" s="108"/>
      <c r="AS318" s="108"/>
      <c r="AT318" s="108"/>
      <c r="AU318" s="108"/>
      <c r="AV318" s="108"/>
      <c r="AW318" s="108"/>
      <c r="AX318" s="108"/>
      <c r="AY318" s="108"/>
      <c r="AZ318" s="108"/>
      <c r="BA318" s="108"/>
    </row>
    <row r="319" spans="1:53" x14ac:dyDescent="0.25">
      <c r="A319" s="108"/>
      <c r="B319" s="108"/>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c r="AG319" s="108"/>
      <c r="AH319" s="108"/>
      <c r="AI319" s="108"/>
      <c r="AJ319" s="108"/>
      <c r="AK319" s="108"/>
      <c r="AL319" s="108"/>
      <c r="AM319" s="108"/>
      <c r="AN319" s="108"/>
      <c r="AO319" s="108"/>
      <c r="AP319" s="108"/>
      <c r="AQ319" s="108"/>
      <c r="AR319" s="108"/>
      <c r="AS319" s="108"/>
      <c r="AT319" s="108"/>
      <c r="AU319" s="108"/>
      <c r="AV319" s="108"/>
      <c r="AW319" s="108"/>
      <c r="AX319" s="108"/>
      <c r="AY319" s="108"/>
      <c r="AZ319" s="108"/>
      <c r="BA319" s="108"/>
    </row>
    <row r="320" spans="1:53" x14ac:dyDescent="0.25">
      <c r="A320" s="108"/>
      <c r="B320" s="108"/>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c r="AG320" s="108"/>
      <c r="AH320" s="108"/>
      <c r="AI320" s="108"/>
      <c r="AJ320" s="108"/>
      <c r="AK320" s="108"/>
      <c r="AL320" s="108"/>
      <c r="AM320" s="108"/>
      <c r="AN320" s="108"/>
      <c r="AO320" s="108"/>
      <c r="AP320" s="108"/>
      <c r="AQ320" s="108"/>
      <c r="AR320" s="108"/>
      <c r="AS320" s="108"/>
      <c r="AT320" s="108"/>
      <c r="AU320" s="108"/>
      <c r="AV320" s="108"/>
      <c r="AW320" s="108"/>
      <c r="AX320" s="108"/>
      <c r="AY320" s="108"/>
      <c r="AZ320" s="108"/>
      <c r="BA320" s="108"/>
    </row>
    <row r="321" spans="1:53" x14ac:dyDescent="0.25">
      <c r="A321" s="108"/>
      <c r="B321" s="108"/>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c r="AG321" s="108"/>
      <c r="AH321" s="108"/>
      <c r="AI321" s="108"/>
      <c r="AJ321" s="108"/>
      <c r="AK321" s="108"/>
      <c r="AL321" s="108"/>
      <c r="AM321" s="108"/>
      <c r="AN321" s="108"/>
      <c r="AO321" s="108"/>
      <c r="AP321" s="108"/>
      <c r="AQ321" s="108"/>
      <c r="AR321" s="108"/>
      <c r="AS321" s="108"/>
      <c r="AT321" s="108"/>
      <c r="AU321" s="108"/>
      <c r="AV321" s="108"/>
      <c r="AW321" s="108"/>
      <c r="AX321" s="108"/>
      <c r="AY321" s="108"/>
      <c r="AZ321" s="108"/>
      <c r="BA321" s="108"/>
    </row>
    <row r="322" spans="1:53" x14ac:dyDescent="0.25">
      <c r="A322" s="108"/>
      <c r="B322" s="108"/>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c r="AG322" s="108"/>
      <c r="AH322" s="108"/>
      <c r="AI322" s="108"/>
      <c r="AJ322" s="108"/>
      <c r="AK322" s="108"/>
      <c r="AL322" s="108"/>
      <c r="AM322" s="108"/>
      <c r="AN322" s="108"/>
      <c r="AO322" s="108"/>
      <c r="AP322" s="108"/>
      <c r="AQ322" s="108"/>
      <c r="AR322" s="108"/>
      <c r="AS322" s="108"/>
      <c r="AT322" s="108"/>
      <c r="AU322" s="108"/>
      <c r="AV322" s="108"/>
      <c r="AW322" s="108"/>
      <c r="AX322" s="108"/>
      <c r="AY322" s="108"/>
      <c r="AZ322" s="108"/>
      <c r="BA322" s="108"/>
    </row>
    <row r="323" spans="1:53" x14ac:dyDescent="0.25">
      <c r="A323" s="108"/>
      <c r="B323" s="108"/>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c r="AG323" s="108"/>
      <c r="AH323" s="108"/>
      <c r="AI323" s="108"/>
      <c r="AJ323" s="108"/>
      <c r="AK323" s="108"/>
      <c r="AL323" s="108"/>
      <c r="AM323" s="108"/>
      <c r="AN323" s="108"/>
      <c r="AO323" s="108"/>
      <c r="AP323" s="108"/>
      <c r="AQ323" s="108"/>
      <c r="AR323" s="108"/>
      <c r="AS323" s="108"/>
      <c r="AT323" s="108"/>
      <c r="AU323" s="108"/>
      <c r="AV323" s="108"/>
      <c r="AW323" s="108"/>
      <c r="AX323" s="108"/>
      <c r="AY323" s="108"/>
      <c r="AZ323" s="108"/>
      <c r="BA323" s="108"/>
    </row>
    <row r="324" spans="1:53" x14ac:dyDescent="0.25">
      <c r="A324" s="108"/>
      <c r="B324" s="108"/>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c r="AG324" s="108"/>
      <c r="AH324" s="108"/>
      <c r="AI324" s="108"/>
      <c r="AJ324" s="108"/>
      <c r="AK324" s="108"/>
      <c r="AL324" s="108"/>
      <c r="AM324" s="108"/>
      <c r="AN324" s="108"/>
      <c r="AO324" s="108"/>
      <c r="AP324" s="108"/>
      <c r="AQ324" s="108"/>
      <c r="AR324" s="108"/>
      <c r="AS324" s="108"/>
      <c r="AT324" s="108"/>
      <c r="AU324" s="108"/>
      <c r="AV324" s="108"/>
      <c r="AW324" s="108"/>
      <c r="AX324" s="108"/>
      <c r="AY324" s="108"/>
      <c r="AZ324" s="108"/>
      <c r="BA324" s="108"/>
    </row>
    <row r="325" spans="1:53" x14ac:dyDescent="0.25">
      <c r="A325" s="108"/>
      <c r="B325" s="108"/>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c r="AG325" s="108"/>
      <c r="AH325" s="108"/>
      <c r="AI325" s="108"/>
      <c r="AJ325" s="108"/>
      <c r="AK325" s="108"/>
      <c r="AL325" s="108"/>
      <c r="AM325" s="108"/>
      <c r="AN325" s="108"/>
      <c r="AO325" s="108"/>
      <c r="AP325" s="108"/>
      <c r="AQ325" s="108"/>
      <c r="AR325" s="108"/>
      <c r="AS325" s="108"/>
      <c r="AT325" s="108"/>
      <c r="AU325" s="108"/>
      <c r="AV325" s="108"/>
      <c r="AW325" s="108"/>
      <c r="AX325" s="108"/>
      <c r="AY325" s="108"/>
      <c r="AZ325" s="108"/>
      <c r="BA325" s="108"/>
    </row>
    <row r="326" spans="1:53" x14ac:dyDescent="0.25">
      <c r="A326" s="108"/>
      <c r="B326" s="108"/>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c r="AG326" s="108"/>
      <c r="AH326" s="108"/>
      <c r="AI326" s="108"/>
      <c r="AJ326" s="108"/>
      <c r="AK326" s="108"/>
      <c r="AL326" s="108"/>
      <c r="AM326" s="108"/>
      <c r="AN326" s="108"/>
      <c r="AO326" s="108"/>
      <c r="AP326" s="108"/>
      <c r="AQ326" s="108"/>
      <c r="AR326" s="108"/>
      <c r="AS326" s="108"/>
      <c r="AT326" s="108"/>
      <c r="AU326" s="108"/>
      <c r="AV326" s="108"/>
      <c r="AW326" s="108"/>
      <c r="AX326" s="108"/>
      <c r="AY326" s="108"/>
      <c r="AZ326" s="108"/>
      <c r="BA326" s="108"/>
    </row>
    <row r="327" spans="1:53" x14ac:dyDescent="0.25">
      <c r="A327" s="108"/>
      <c r="B327" s="108"/>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c r="AG327" s="108"/>
      <c r="AH327" s="108"/>
      <c r="AI327" s="108"/>
      <c r="AJ327" s="108"/>
      <c r="AK327" s="108"/>
      <c r="AL327" s="108"/>
      <c r="AM327" s="108"/>
      <c r="AN327" s="108"/>
      <c r="AO327" s="108"/>
      <c r="AP327" s="108"/>
      <c r="AQ327" s="108"/>
      <c r="AR327" s="108"/>
      <c r="AS327" s="108"/>
      <c r="AT327" s="108"/>
      <c r="AU327" s="108"/>
      <c r="AV327" s="108"/>
      <c r="AW327" s="108"/>
      <c r="AX327" s="108"/>
      <c r="AY327" s="108"/>
      <c r="AZ327" s="108"/>
      <c r="BA327" s="108"/>
    </row>
    <row r="328" spans="1:53" x14ac:dyDescent="0.25">
      <c r="A328" s="108"/>
      <c r="B328" s="108"/>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c r="AG328" s="108"/>
      <c r="AH328" s="108"/>
      <c r="AI328" s="108"/>
      <c r="AJ328" s="108"/>
      <c r="AK328" s="108"/>
      <c r="AL328" s="108"/>
      <c r="AM328" s="108"/>
      <c r="AN328" s="108"/>
      <c r="AO328" s="108"/>
      <c r="AP328" s="108"/>
      <c r="AQ328" s="108"/>
      <c r="AR328" s="108"/>
      <c r="AS328" s="108"/>
      <c r="AT328" s="108"/>
      <c r="AU328" s="108"/>
      <c r="AV328" s="108"/>
      <c r="AW328" s="108"/>
      <c r="AX328" s="108"/>
      <c r="AY328" s="108"/>
      <c r="AZ328" s="108"/>
      <c r="BA328" s="108"/>
    </row>
    <row r="329" spans="1:53" x14ac:dyDescent="0.25">
      <c r="A329" s="108"/>
      <c r="B329" s="108"/>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c r="AG329" s="108"/>
      <c r="AH329" s="108"/>
      <c r="AI329" s="108"/>
      <c r="AJ329" s="108"/>
      <c r="AK329" s="108"/>
      <c r="AL329" s="108"/>
      <c r="AM329" s="108"/>
      <c r="AN329" s="108"/>
      <c r="AO329" s="108"/>
      <c r="AP329" s="108"/>
      <c r="AQ329" s="108"/>
      <c r="AR329" s="108"/>
      <c r="AS329" s="108"/>
      <c r="AT329" s="108"/>
      <c r="AU329" s="108"/>
      <c r="AV329" s="108"/>
      <c r="AW329" s="108"/>
      <c r="AX329" s="108"/>
      <c r="AY329" s="108"/>
      <c r="AZ329" s="108"/>
      <c r="BA329" s="108"/>
    </row>
    <row r="330" spans="1:53" x14ac:dyDescent="0.25">
      <c r="A330" s="108"/>
      <c r="B330" s="108"/>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c r="AG330" s="108"/>
      <c r="AH330" s="108"/>
      <c r="AI330" s="108"/>
      <c r="AJ330" s="108"/>
      <c r="AK330" s="108"/>
      <c r="AL330" s="108"/>
      <c r="AM330" s="108"/>
      <c r="AN330" s="108"/>
      <c r="AO330" s="108"/>
      <c r="AP330" s="108"/>
      <c r="AQ330" s="108"/>
      <c r="AR330" s="108"/>
      <c r="AS330" s="108"/>
      <c r="AT330" s="108"/>
      <c r="AU330" s="108"/>
      <c r="AV330" s="108"/>
      <c r="AW330" s="108"/>
      <c r="AX330" s="108"/>
      <c r="AY330" s="108"/>
      <c r="AZ330" s="108"/>
      <c r="BA330" s="108"/>
    </row>
    <row r="331" spans="1:53" x14ac:dyDescent="0.25">
      <c r="A331" s="108"/>
      <c r="B331" s="108"/>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c r="AG331" s="108"/>
      <c r="AH331" s="108"/>
      <c r="AI331" s="108"/>
      <c r="AJ331" s="108"/>
      <c r="AK331" s="108"/>
      <c r="AL331" s="108"/>
      <c r="AM331" s="108"/>
      <c r="AN331" s="108"/>
      <c r="AO331" s="108"/>
      <c r="AP331" s="108"/>
      <c r="AQ331" s="108"/>
      <c r="AR331" s="108"/>
      <c r="AS331" s="108"/>
      <c r="AT331" s="108"/>
      <c r="AU331" s="108"/>
      <c r="AV331" s="108"/>
      <c r="AW331" s="108"/>
      <c r="AX331" s="108"/>
      <c r="AY331" s="108"/>
      <c r="AZ331" s="108"/>
      <c r="BA331" s="108"/>
    </row>
    <row r="332" spans="1:53" x14ac:dyDescent="0.25">
      <c r="A332" s="108"/>
      <c r="B332" s="108"/>
      <c r="C332" s="108"/>
      <c r="D332" s="108"/>
      <c r="E332" s="108"/>
      <c r="F332" s="108"/>
      <c r="G332" s="108"/>
      <c r="H332" s="108"/>
      <c r="I332" s="108"/>
      <c r="J332" s="108"/>
      <c r="K332" s="108"/>
      <c r="L332" s="108"/>
      <c r="M332" s="108"/>
      <c r="N332" s="108"/>
      <c r="O332" s="108"/>
      <c r="P332" s="108"/>
      <c r="Q332" s="108"/>
      <c r="R332" s="108"/>
      <c r="S332" s="108"/>
      <c r="T332" s="108"/>
      <c r="U332" s="108"/>
      <c r="V332" s="108"/>
      <c r="W332" s="108"/>
      <c r="X332" s="108"/>
      <c r="Y332" s="108"/>
      <c r="Z332" s="108"/>
      <c r="AA332" s="108"/>
      <c r="AB332" s="108"/>
      <c r="AC332" s="108"/>
      <c r="AD332" s="108"/>
      <c r="AE332" s="108"/>
      <c r="AF332" s="108"/>
      <c r="AG332" s="108"/>
      <c r="AH332" s="108"/>
      <c r="AI332" s="108"/>
      <c r="AJ332" s="108"/>
      <c r="AK332" s="108"/>
      <c r="AL332" s="108"/>
      <c r="AM332" s="108"/>
      <c r="AN332" s="108"/>
      <c r="AO332" s="108"/>
      <c r="AP332" s="108"/>
      <c r="AQ332" s="108"/>
      <c r="AR332" s="108"/>
      <c r="AS332" s="108"/>
      <c r="AT332" s="108"/>
      <c r="AU332" s="108"/>
      <c r="AV332" s="108"/>
      <c r="AW332" s="108"/>
      <c r="AX332" s="108"/>
      <c r="AY332" s="108"/>
      <c r="AZ332" s="108"/>
      <c r="BA332" s="108"/>
    </row>
    <row r="333" spans="1:53" x14ac:dyDescent="0.25">
      <c r="A333" s="108"/>
      <c r="B333" s="108"/>
      <c r="C333" s="108"/>
      <c r="D333" s="108"/>
      <c r="E333" s="108"/>
      <c r="F333" s="108"/>
      <c r="G333" s="108"/>
      <c r="H333" s="108"/>
      <c r="I333" s="108"/>
      <c r="J333" s="108"/>
      <c r="K333" s="108"/>
      <c r="L333" s="108"/>
      <c r="M333" s="108"/>
      <c r="N333" s="108"/>
      <c r="O333" s="108"/>
      <c r="P333" s="108"/>
      <c r="Q333" s="108"/>
      <c r="R333" s="108"/>
      <c r="S333" s="108"/>
      <c r="T333" s="108"/>
      <c r="U333" s="108"/>
      <c r="V333" s="108"/>
      <c r="W333" s="108"/>
      <c r="X333" s="108"/>
      <c r="Y333" s="108"/>
      <c r="Z333" s="108"/>
      <c r="AA333" s="108"/>
      <c r="AB333" s="108"/>
      <c r="AC333" s="108"/>
      <c r="AD333" s="108"/>
      <c r="AE333" s="108"/>
      <c r="AF333" s="108"/>
      <c r="AG333" s="108"/>
      <c r="AH333" s="108"/>
      <c r="AI333" s="108"/>
      <c r="AJ333" s="108"/>
      <c r="AK333" s="108"/>
      <c r="AL333" s="108"/>
      <c r="AM333" s="108"/>
      <c r="AN333" s="108"/>
      <c r="AO333" s="108"/>
      <c r="AP333" s="108"/>
      <c r="AQ333" s="108"/>
      <c r="AR333" s="108"/>
      <c r="AS333" s="108"/>
      <c r="AT333" s="108"/>
      <c r="AU333" s="108"/>
      <c r="AV333" s="108"/>
      <c r="AW333" s="108"/>
      <c r="AX333" s="108"/>
      <c r="AY333" s="108"/>
      <c r="AZ333" s="108"/>
      <c r="BA333" s="108"/>
    </row>
    <row r="334" spans="1:53" x14ac:dyDescent="0.25">
      <c r="A334" s="108"/>
      <c r="B334" s="108"/>
      <c r="C334" s="108"/>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c r="Z334" s="108"/>
      <c r="AA334" s="108"/>
      <c r="AB334" s="108"/>
      <c r="AC334" s="108"/>
      <c r="AD334" s="108"/>
      <c r="AE334" s="108"/>
      <c r="AF334" s="108"/>
      <c r="AG334" s="108"/>
      <c r="AH334" s="108"/>
      <c r="AI334" s="108"/>
      <c r="AJ334" s="108"/>
      <c r="AK334" s="108"/>
      <c r="AL334" s="108"/>
      <c r="AM334" s="108"/>
      <c r="AN334" s="108"/>
      <c r="AO334" s="108"/>
      <c r="AP334" s="108"/>
      <c r="AQ334" s="108"/>
      <c r="AR334" s="108"/>
      <c r="AS334" s="108"/>
      <c r="AT334" s="108"/>
      <c r="AU334" s="108"/>
      <c r="AV334" s="108"/>
      <c r="AW334" s="108"/>
      <c r="AX334" s="108"/>
      <c r="AY334" s="108"/>
      <c r="AZ334" s="108"/>
      <c r="BA334" s="108"/>
    </row>
    <row r="335" spans="1:53" x14ac:dyDescent="0.25">
      <c r="A335" s="108"/>
      <c r="B335" s="108"/>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c r="AG335" s="108"/>
      <c r="AH335" s="108"/>
      <c r="AI335" s="108"/>
      <c r="AJ335" s="108"/>
      <c r="AK335" s="108"/>
      <c r="AL335" s="108"/>
      <c r="AM335" s="108"/>
      <c r="AN335" s="108"/>
      <c r="AO335" s="108"/>
      <c r="AP335" s="108"/>
      <c r="AQ335" s="108"/>
      <c r="AR335" s="108"/>
      <c r="AS335" s="108"/>
      <c r="AT335" s="108"/>
      <c r="AU335" s="108"/>
      <c r="AV335" s="108"/>
      <c r="AW335" s="108"/>
      <c r="AX335" s="108"/>
      <c r="AY335" s="108"/>
      <c r="AZ335" s="108"/>
      <c r="BA335" s="108"/>
    </row>
    <row r="336" spans="1:53" x14ac:dyDescent="0.25">
      <c r="A336" s="108"/>
      <c r="B336" s="108"/>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c r="AG336" s="108"/>
      <c r="AH336" s="108"/>
      <c r="AI336" s="108"/>
      <c r="AJ336" s="108"/>
      <c r="AK336" s="108"/>
      <c r="AL336" s="108"/>
      <c r="AM336" s="108"/>
      <c r="AN336" s="108"/>
      <c r="AO336" s="108"/>
      <c r="AP336" s="108"/>
      <c r="AQ336" s="108"/>
      <c r="AR336" s="108"/>
      <c r="AS336" s="108"/>
      <c r="AT336" s="108"/>
      <c r="AU336" s="108"/>
      <c r="AV336" s="108"/>
      <c r="AW336" s="108"/>
      <c r="AX336" s="108"/>
      <c r="AY336" s="108"/>
      <c r="AZ336" s="108"/>
      <c r="BA336" s="108"/>
    </row>
    <row r="337" spans="1:53" x14ac:dyDescent="0.25">
      <c r="A337" s="108"/>
      <c r="B337" s="108"/>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c r="AG337" s="108"/>
      <c r="AH337" s="108"/>
      <c r="AI337" s="108"/>
      <c r="AJ337" s="108"/>
      <c r="AK337" s="108"/>
      <c r="AL337" s="108"/>
      <c r="AM337" s="108"/>
      <c r="AN337" s="108"/>
      <c r="AO337" s="108"/>
      <c r="AP337" s="108"/>
      <c r="AQ337" s="108"/>
      <c r="AR337" s="108"/>
      <c r="AS337" s="108"/>
      <c r="AT337" s="108"/>
      <c r="AU337" s="108"/>
      <c r="AV337" s="108"/>
      <c r="AW337" s="108"/>
      <c r="AX337" s="108"/>
      <c r="AY337" s="108"/>
      <c r="AZ337" s="108"/>
      <c r="BA337" s="108"/>
    </row>
    <row r="338" spans="1:53" x14ac:dyDescent="0.25">
      <c r="A338" s="108"/>
      <c r="B338" s="108"/>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c r="AG338" s="108"/>
      <c r="AH338" s="108"/>
      <c r="AI338" s="108"/>
      <c r="AJ338" s="108"/>
      <c r="AK338" s="108"/>
      <c r="AL338" s="108"/>
      <c r="AM338" s="108"/>
      <c r="AN338" s="108"/>
      <c r="AO338" s="108"/>
      <c r="AP338" s="108"/>
      <c r="AQ338" s="108"/>
      <c r="AR338" s="108"/>
      <c r="AS338" s="108"/>
      <c r="AT338" s="108"/>
      <c r="AU338" s="108"/>
      <c r="AV338" s="108"/>
      <c r="AW338" s="108"/>
      <c r="AX338" s="108"/>
      <c r="AY338" s="108"/>
      <c r="AZ338" s="108"/>
      <c r="BA338" s="108"/>
    </row>
    <row r="339" spans="1:53" x14ac:dyDescent="0.25">
      <c r="A339" s="108"/>
      <c r="B339" s="108"/>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c r="AG339" s="108"/>
      <c r="AH339" s="108"/>
      <c r="AI339" s="108"/>
      <c r="AJ339" s="108"/>
      <c r="AK339" s="108"/>
      <c r="AL339" s="108"/>
      <c r="AM339" s="108"/>
      <c r="AN339" s="108"/>
      <c r="AO339" s="108"/>
      <c r="AP339" s="108"/>
      <c r="AQ339" s="108"/>
      <c r="AR339" s="108"/>
      <c r="AS339" s="108"/>
      <c r="AT339" s="108"/>
      <c r="AU339" s="108"/>
      <c r="AV339" s="108"/>
      <c r="AW339" s="108"/>
      <c r="AX339" s="108"/>
      <c r="AY339" s="108"/>
      <c r="AZ339" s="108"/>
      <c r="BA339" s="108"/>
    </row>
    <row r="340" spans="1:53" x14ac:dyDescent="0.25">
      <c r="A340" s="108"/>
      <c r="B340" s="108"/>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c r="AG340" s="108"/>
      <c r="AH340" s="108"/>
      <c r="AI340" s="108"/>
      <c r="AJ340" s="108"/>
      <c r="AK340" s="108"/>
      <c r="AL340" s="108"/>
      <c r="AM340" s="108"/>
      <c r="AN340" s="108"/>
      <c r="AO340" s="108"/>
      <c r="AP340" s="108"/>
      <c r="AQ340" s="108"/>
      <c r="AR340" s="108"/>
      <c r="AS340" s="108"/>
      <c r="AT340" s="108"/>
      <c r="AU340" s="108"/>
      <c r="AV340" s="108"/>
      <c r="AW340" s="108"/>
      <c r="AX340" s="108"/>
      <c r="AY340" s="108"/>
      <c r="AZ340" s="108"/>
      <c r="BA340" s="108"/>
    </row>
    <row r="341" spans="1:53" x14ac:dyDescent="0.25">
      <c r="A341" s="108"/>
      <c r="B341" s="108"/>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c r="AG341" s="108"/>
      <c r="AH341" s="108"/>
      <c r="AI341" s="108"/>
      <c r="AJ341" s="108"/>
      <c r="AK341" s="108"/>
      <c r="AL341" s="108"/>
      <c r="AM341" s="108"/>
      <c r="AN341" s="108"/>
      <c r="AO341" s="108"/>
      <c r="AP341" s="108"/>
      <c r="AQ341" s="108"/>
      <c r="AR341" s="108"/>
      <c r="AS341" s="108"/>
      <c r="AT341" s="108"/>
      <c r="AU341" s="108"/>
      <c r="AV341" s="108"/>
      <c r="AW341" s="108"/>
      <c r="AX341" s="108"/>
      <c r="AY341" s="108"/>
      <c r="AZ341" s="108"/>
      <c r="BA341" s="108"/>
    </row>
    <row r="342" spans="1:53" x14ac:dyDescent="0.25">
      <c r="A342" s="108"/>
      <c r="B342" s="108"/>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c r="AG342" s="108"/>
      <c r="AH342" s="108"/>
      <c r="AI342" s="108"/>
      <c r="AJ342" s="108"/>
      <c r="AK342" s="108"/>
      <c r="AL342" s="108"/>
      <c r="AM342" s="108"/>
      <c r="AN342" s="108"/>
      <c r="AO342" s="108"/>
      <c r="AP342" s="108"/>
      <c r="AQ342" s="108"/>
      <c r="AR342" s="108"/>
      <c r="AS342" s="108"/>
      <c r="AT342" s="108"/>
      <c r="AU342" s="108"/>
      <c r="AV342" s="108"/>
      <c r="AW342" s="108"/>
      <c r="AX342" s="108"/>
      <c r="AY342" s="108"/>
      <c r="AZ342" s="108"/>
      <c r="BA342" s="108"/>
    </row>
    <row r="343" spans="1:53" x14ac:dyDescent="0.25">
      <c r="A343" s="108"/>
      <c r="B343" s="108"/>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c r="AG343" s="108"/>
      <c r="AH343" s="108"/>
      <c r="AI343" s="108"/>
      <c r="AJ343" s="108"/>
      <c r="AK343" s="108"/>
      <c r="AL343" s="108"/>
      <c r="AM343" s="108"/>
      <c r="AN343" s="108"/>
      <c r="AO343" s="108"/>
      <c r="AP343" s="108"/>
      <c r="AQ343" s="108"/>
      <c r="AR343" s="108"/>
      <c r="AS343" s="108"/>
      <c r="AT343" s="108"/>
      <c r="AU343" s="108"/>
      <c r="AV343" s="108"/>
      <c r="AW343" s="108"/>
      <c r="AX343" s="108"/>
      <c r="AY343" s="108"/>
      <c r="AZ343" s="108"/>
      <c r="BA343" s="108"/>
    </row>
    <row r="344" spans="1:53" x14ac:dyDescent="0.25">
      <c r="A344" s="108"/>
      <c r="B344" s="108"/>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c r="AG344" s="108"/>
      <c r="AH344" s="108"/>
      <c r="AI344" s="108"/>
      <c r="AJ344" s="108"/>
      <c r="AK344" s="108"/>
      <c r="AL344" s="108"/>
      <c r="AM344" s="108"/>
      <c r="AN344" s="108"/>
      <c r="AO344" s="108"/>
      <c r="AP344" s="108"/>
      <c r="AQ344" s="108"/>
      <c r="AR344" s="108"/>
      <c r="AS344" s="108"/>
      <c r="AT344" s="108"/>
      <c r="AU344" s="108"/>
      <c r="AV344" s="108"/>
      <c r="AW344" s="108"/>
      <c r="AX344" s="108"/>
      <c r="AY344" s="108"/>
      <c r="AZ344" s="108"/>
      <c r="BA344" s="108"/>
    </row>
    <row r="345" spans="1:53" x14ac:dyDescent="0.25">
      <c r="A345" s="108"/>
      <c r="B345" s="108"/>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c r="AG345" s="108"/>
      <c r="AH345" s="108"/>
      <c r="AI345" s="108"/>
      <c r="AJ345" s="108"/>
      <c r="AK345" s="108"/>
      <c r="AL345" s="108"/>
      <c r="AM345" s="108"/>
      <c r="AN345" s="108"/>
      <c r="AO345" s="108"/>
      <c r="AP345" s="108"/>
      <c r="AQ345" s="108"/>
      <c r="AR345" s="108"/>
      <c r="AS345" s="108"/>
      <c r="AT345" s="108"/>
      <c r="AU345" s="108"/>
      <c r="AV345" s="108"/>
      <c r="AW345" s="108"/>
      <c r="AX345" s="108"/>
      <c r="AY345" s="108"/>
      <c r="AZ345" s="108"/>
      <c r="BA345" s="108"/>
    </row>
    <row r="346" spans="1:53" x14ac:dyDescent="0.25">
      <c r="A346" s="108"/>
      <c r="B346" s="108"/>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c r="AG346" s="108"/>
      <c r="AH346" s="108"/>
      <c r="AI346" s="108"/>
      <c r="AJ346" s="108"/>
      <c r="AK346" s="108"/>
      <c r="AL346" s="108"/>
      <c r="AM346" s="108"/>
      <c r="AN346" s="108"/>
      <c r="AO346" s="108"/>
      <c r="AP346" s="108"/>
      <c r="AQ346" s="108"/>
      <c r="AR346" s="108"/>
      <c r="AS346" s="108"/>
      <c r="AT346" s="108"/>
      <c r="AU346" s="108"/>
      <c r="AV346" s="108"/>
      <c r="AW346" s="108"/>
      <c r="AX346" s="108"/>
      <c r="AY346" s="108"/>
      <c r="AZ346" s="108"/>
      <c r="BA346" s="108"/>
    </row>
    <row r="347" spans="1:53" x14ac:dyDescent="0.25">
      <c r="A347" s="108"/>
      <c r="B347" s="108"/>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c r="AG347" s="108"/>
      <c r="AH347" s="108"/>
      <c r="AI347" s="108"/>
      <c r="AJ347" s="108"/>
      <c r="AK347" s="108"/>
      <c r="AL347" s="108"/>
      <c r="AM347" s="108"/>
      <c r="AN347" s="108"/>
      <c r="AO347" s="108"/>
      <c r="AP347" s="108"/>
      <c r="AQ347" s="108"/>
      <c r="AR347" s="108"/>
      <c r="AS347" s="108"/>
      <c r="AT347" s="108"/>
      <c r="AU347" s="108"/>
      <c r="AV347" s="108"/>
      <c r="AW347" s="108"/>
      <c r="AX347" s="108"/>
      <c r="AY347" s="108"/>
      <c r="AZ347" s="108"/>
      <c r="BA347" s="108"/>
    </row>
    <row r="348" spans="1:53" x14ac:dyDescent="0.25">
      <c r="A348" s="108"/>
      <c r="B348" s="108"/>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c r="AG348" s="108"/>
      <c r="AH348" s="108"/>
      <c r="AI348" s="108"/>
      <c r="AJ348" s="108"/>
      <c r="AK348" s="108"/>
      <c r="AL348" s="108"/>
      <c r="AM348" s="108"/>
      <c r="AN348" s="108"/>
      <c r="AO348" s="108"/>
      <c r="AP348" s="108"/>
      <c r="AQ348" s="108"/>
      <c r="AR348" s="108"/>
      <c r="AS348" s="108"/>
      <c r="AT348" s="108"/>
      <c r="AU348" s="108"/>
      <c r="AV348" s="108"/>
      <c r="AW348" s="108"/>
      <c r="AX348" s="108"/>
      <c r="AY348" s="108"/>
      <c r="AZ348" s="108"/>
      <c r="BA348" s="108"/>
    </row>
    <row r="349" spans="1:53" x14ac:dyDescent="0.25">
      <c r="A349" s="108"/>
      <c r="B349" s="108"/>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8"/>
      <c r="AL349" s="108"/>
      <c r="AM349" s="108"/>
      <c r="AN349" s="108"/>
      <c r="AO349" s="108"/>
      <c r="AP349" s="108"/>
      <c r="AQ349" s="108"/>
      <c r="AR349" s="108"/>
      <c r="AS349" s="108"/>
      <c r="AT349" s="108"/>
      <c r="AU349" s="108"/>
      <c r="AV349" s="108"/>
      <c r="AW349" s="108"/>
      <c r="AX349" s="108"/>
      <c r="AY349" s="108"/>
      <c r="AZ349" s="108"/>
      <c r="BA349" s="108"/>
    </row>
    <row r="350" spans="1:53" x14ac:dyDescent="0.25">
      <c r="A350" s="108"/>
      <c r="B350" s="108"/>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8"/>
      <c r="AL350" s="108"/>
      <c r="AM350" s="108"/>
      <c r="AN350" s="108"/>
      <c r="AO350" s="108"/>
      <c r="AP350" s="108"/>
      <c r="AQ350" s="108"/>
      <c r="AR350" s="108"/>
      <c r="AS350" s="108"/>
      <c r="AT350" s="108"/>
      <c r="AU350" s="108"/>
      <c r="AV350" s="108"/>
      <c r="AW350" s="108"/>
      <c r="AX350" s="108"/>
      <c r="AY350" s="108"/>
      <c r="AZ350" s="108"/>
      <c r="BA350" s="108"/>
    </row>
    <row r="351" spans="1:53" x14ac:dyDescent="0.25">
      <c r="A351" s="108"/>
      <c r="B351" s="108"/>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c r="AG351" s="108"/>
      <c r="AH351" s="108"/>
      <c r="AI351" s="108"/>
      <c r="AJ351" s="108"/>
      <c r="AK351" s="108"/>
      <c r="AL351" s="108"/>
      <c r="AM351" s="108"/>
      <c r="AN351" s="108"/>
      <c r="AO351" s="108"/>
      <c r="AP351" s="108"/>
      <c r="AQ351" s="108"/>
      <c r="AR351" s="108"/>
      <c r="AS351" s="108"/>
      <c r="AT351" s="108"/>
      <c r="AU351" s="108"/>
      <c r="AV351" s="108"/>
      <c r="AW351" s="108"/>
      <c r="AX351" s="108"/>
      <c r="AY351" s="108"/>
      <c r="AZ351" s="108"/>
      <c r="BA351" s="108"/>
    </row>
    <row r="352" spans="1:53" x14ac:dyDescent="0.25">
      <c r="A352" s="108"/>
      <c r="B352" s="108"/>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c r="AG352" s="108"/>
      <c r="AH352" s="108"/>
      <c r="AI352" s="108"/>
      <c r="AJ352" s="108"/>
      <c r="AK352" s="108"/>
      <c r="AL352" s="108"/>
      <c r="AM352" s="108"/>
      <c r="AN352" s="108"/>
      <c r="AO352" s="108"/>
      <c r="AP352" s="108"/>
      <c r="AQ352" s="108"/>
      <c r="AR352" s="108"/>
      <c r="AS352" s="108"/>
      <c r="AT352" s="108"/>
      <c r="AU352" s="108"/>
      <c r="AV352" s="108"/>
      <c r="AW352" s="108"/>
      <c r="AX352" s="108"/>
      <c r="AY352" s="108"/>
      <c r="AZ352" s="108"/>
      <c r="BA352" s="108"/>
    </row>
    <row r="353" spans="1:53" x14ac:dyDescent="0.25">
      <c r="A353" s="108"/>
      <c r="B353" s="108"/>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8"/>
      <c r="AL353" s="108"/>
      <c r="AM353" s="108"/>
      <c r="AN353" s="108"/>
      <c r="AO353" s="108"/>
      <c r="AP353" s="108"/>
      <c r="AQ353" s="108"/>
      <c r="AR353" s="108"/>
      <c r="AS353" s="108"/>
      <c r="AT353" s="108"/>
      <c r="AU353" s="108"/>
      <c r="AV353" s="108"/>
      <c r="AW353" s="108"/>
      <c r="AX353" s="108"/>
      <c r="AY353" s="108"/>
      <c r="AZ353" s="108"/>
      <c r="BA353" s="108"/>
    </row>
    <row r="354" spans="1:53" x14ac:dyDescent="0.25">
      <c r="A354" s="108"/>
      <c r="B354" s="108"/>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c r="AG354" s="108"/>
      <c r="AH354" s="108"/>
      <c r="AI354" s="108"/>
      <c r="AJ354" s="108"/>
      <c r="AK354" s="108"/>
      <c r="AL354" s="108"/>
      <c r="AM354" s="108"/>
      <c r="AN354" s="108"/>
      <c r="AO354" s="108"/>
      <c r="AP354" s="108"/>
      <c r="AQ354" s="108"/>
      <c r="AR354" s="108"/>
      <c r="AS354" s="108"/>
      <c r="AT354" s="108"/>
      <c r="AU354" s="108"/>
      <c r="AV354" s="108"/>
      <c r="AW354" s="108"/>
      <c r="AX354" s="108"/>
      <c r="AY354" s="108"/>
      <c r="AZ354" s="108"/>
      <c r="BA354" s="108"/>
    </row>
    <row r="355" spans="1:53" x14ac:dyDescent="0.25">
      <c r="A355" s="108"/>
      <c r="B355" s="108"/>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c r="AG355" s="108"/>
      <c r="AH355" s="108"/>
      <c r="AI355" s="108"/>
      <c r="AJ355" s="108"/>
      <c r="AK355" s="108"/>
      <c r="AL355" s="108"/>
      <c r="AM355" s="108"/>
      <c r="AN355" s="108"/>
      <c r="AO355" s="108"/>
      <c r="AP355" s="108"/>
      <c r="AQ355" s="108"/>
      <c r="AR355" s="108"/>
      <c r="AS355" s="108"/>
      <c r="AT355" s="108"/>
      <c r="AU355" s="108"/>
      <c r="AV355" s="108"/>
      <c r="AW355" s="108"/>
      <c r="AX355" s="108"/>
      <c r="AY355" s="108"/>
      <c r="AZ355" s="108"/>
      <c r="BA355" s="108"/>
    </row>
    <row r="356" spans="1:53" x14ac:dyDescent="0.25">
      <c r="A356" s="108"/>
      <c r="B356" s="108"/>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c r="AG356" s="108"/>
      <c r="AH356" s="108"/>
      <c r="AI356" s="108"/>
      <c r="AJ356" s="108"/>
      <c r="AK356" s="108"/>
      <c r="AL356" s="108"/>
      <c r="AM356" s="108"/>
      <c r="AN356" s="108"/>
      <c r="AO356" s="108"/>
      <c r="AP356" s="108"/>
      <c r="AQ356" s="108"/>
      <c r="AR356" s="108"/>
      <c r="AS356" s="108"/>
      <c r="AT356" s="108"/>
      <c r="AU356" s="108"/>
      <c r="AV356" s="108"/>
      <c r="AW356" s="108"/>
      <c r="AX356" s="108"/>
      <c r="AY356" s="108"/>
      <c r="AZ356" s="108"/>
      <c r="BA356" s="108"/>
    </row>
    <row r="357" spans="1:53" x14ac:dyDescent="0.25">
      <c r="A357" s="108"/>
      <c r="B357" s="108"/>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c r="AG357" s="108"/>
      <c r="AH357" s="108"/>
      <c r="AI357" s="108"/>
      <c r="AJ357" s="108"/>
      <c r="AK357" s="108"/>
      <c r="AL357" s="108"/>
      <c r="AM357" s="108"/>
      <c r="AN357" s="108"/>
      <c r="AO357" s="108"/>
      <c r="AP357" s="108"/>
      <c r="AQ357" s="108"/>
      <c r="AR357" s="108"/>
      <c r="AS357" s="108"/>
      <c r="AT357" s="108"/>
      <c r="AU357" s="108"/>
      <c r="AV357" s="108"/>
      <c r="AW357" s="108"/>
      <c r="AX357" s="108"/>
      <c r="AY357" s="108"/>
      <c r="AZ357" s="108"/>
      <c r="BA357" s="108"/>
    </row>
    <row r="358" spans="1:53" x14ac:dyDescent="0.25">
      <c r="A358" s="108"/>
      <c r="B358" s="108"/>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c r="AG358" s="108"/>
      <c r="AH358" s="108"/>
      <c r="AI358" s="108"/>
      <c r="AJ358" s="108"/>
      <c r="AK358" s="108"/>
      <c r="AL358" s="108"/>
      <c r="AM358" s="108"/>
      <c r="AN358" s="108"/>
      <c r="AO358" s="108"/>
      <c r="AP358" s="108"/>
      <c r="AQ358" s="108"/>
      <c r="AR358" s="108"/>
      <c r="AS358" s="108"/>
      <c r="AT358" s="108"/>
      <c r="AU358" s="108"/>
      <c r="AV358" s="108"/>
      <c r="AW358" s="108"/>
      <c r="AX358" s="108"/>
      <c r="AY358" s="108"/>
      <c r="AZ358" s="108"/>
      <c r="BA358" s="108"/>
    </row>
    <row r="359" spans="1:53" x14ac:dyDescent="0.25">
      <c r="A359" s="108"/>
      <c r="B359" s="108"/>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c r="AG359" s="108"/>
      <c r="AH359" s="108"/>
      <c r="AI359" s="108"/>
      <c r="AJ359" s="108"/>
      <c r="AK359" s="108"/>
      <c r="AL359" s="108"/>
      <c r="AM359" s="108"/>
      <c r="AN359" s="108"/>
      <c r="AO359" s="108"/>
      <c r="AP359" s="108"/>
      <c r="AQ359" s="108"/>
      <c r="AR359" s="108"/>
      <c r="AS359" s="108"/>
      <c r="AT359" s="108"/>
      <c r="AU359" s="108"/>
      <c r="AV359" s="108"/>
      <c r="AW359" s="108"/>
      <c r="AX359" s="108"/>
      <c r="AY359" s="108"/>
      <c r="AZ359" s="108"/>
      <c r="BA359" s="108"/>
    </row>
    <row r="360" spans="1:53" x14ac:dyDescent="0.25">
      <c r="A360" s="108"/>
      <c r="B360" s="108"/>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c r="AG360" s="108"/>
      <c r="AH360" s="108"/>
      <c r="AI360" s="108"/>
      <c r="AJ360" s="108"/>
      <c r="AK360" s="108"/>
      <c r="AL360" s="108"/>
      <c r="AM360" s="108"/>
      <c r="AN360" s="108"/>
      <c r="AO360" s="108"/>
      <c r="AP360" s="108"/>
      <c r="AQ360" s="108"/>
      <c r="AR360" s="108"/>
      <c r="AS360" s="108"/>
      <c r="AT360" s="108"/>
      <c r="AU360" s="108"/>
      <c r="AV360" s="108"/>
      <c r="AW360" s="108"/>
      <c r="AX360" s="108"/>
      <c r="AY360" s="108"/>
      <c r="AZ360" s="108"/>
      <c r="BA360" s="108"/>
    </row>
    <row r="361" spans="1:53" x14ac:dyDescent="0.25">
      <c r="A361" s="108"/>
      <c r="B361" s="108"/>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c r="AG361" s="108"/>
      <c r="AH361" s="108"/>
      <c r="AI361" s="108"/>
      <c r="AJ361" s="108"/>
      <c r="AK361" s="108"/>
      <c r="AL361" s="108"/>
      <c r="AM361" s="108"/>
      <c r="AN361" s="108"/>
      <c r="AO361" s="108"/>
      <c r="AP361" s="108"/>
      <c r="AQ361" s="108"/>
      <c r="AR361" s="108"/>
      <c r="AS361" s="108"/>
      <c r="AT361" s="108"/>
      <c r="AU361" s="108"/>
      <c r="AV361" s="108"/>
      <c r="AW361" s="108"/>
      <c r="AX361" s="108"/>
      <c r="AY361" s="108"/>
      <c r="AZ361" s="108"/>
      <c r="BA361" s="108"/>
    </row>
    <row r="362" spans="1:53" x14ac:dyDescent="0.25">
      <c r="A362" s="108"/>
      <c r="B362" s="108"/>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c r="AG362" s="108"/>
      <c r="AH362" s="108"/>
      <c r="AI362" s="108"/>
      <c r="AJ362" s="108"/>
      <c r="AK362" s="108"/>
      <c r="AL362" s="108"/>
      <c r="AM362" s="108"/>
      <c r="AN362" s="108"/>
      <c r="AO362" s="108"/>
      <c r="AP362" s="108"/>
      <c r="AQ362" s="108"/>
      <c r="AR362" s="108"/>
      <c r="AS362" s="108"/>
      <c r="AT362" s="108"/>
      <c r="AU362" s="108"/>
      <c r="AV362" s="108"/>
      <c r="AW362" s="108"/>
      <c r="AX362" s="108"/>
      <c r="AY362" s="108"/>
      <c r="AZ362" s="108"/>
      <c r="BA362" s="108"/>
    </row>
    <row r="363" spans="1:53" x14ac:dyDescent="0.25">
      <c r="A363" s="108"/>
      <c r="B363" s="108"/>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c r="AG363" s="108"/>
      <c r="AH363" s="108"/>
      <c r="AI363" s="108"/>
      <c r="AJ363" s="108"/>
      <c r="AK363" s="108"/>
      <c r="AL363" s="108"/>
      <c r="AM363" s="108"/>
      <c r="AN363" s="108"/>
      <c r="AO363" s="108"/>
      <c r="AP363" s="108"/>
      <c r="AQ363" s="108"/>
      <c r="AR363" s="108"/>
      <c r="AS363" s="108"/>
      <c r="AT363" s="108"/>
      <c r="AU363" s="108"/>
      <c r="AV363" s="108"/>
      <c r="AW363" s="108"/>
      <c r="AX363" s="108"/>
      <c r="AY363" s="108"/>
      <c r="AZ363" s="108"/>
      <c r="BA363" s="108"/>
    </row>
    <row r="364" spans="1:53" x14ac:dyDescent="0.25">
      <c r="A364" s="108"/>
      <c r="B364" s="108"/>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c r="AB364" s="108"/>
      <c r="AC364" s="108"/>
      <c r="AD364" s="108"/>
      <c r="AE364" s="108"/>
      <c r="AF364" s="108"/>
      <c r="AG364" s="108"/>
      <c r="AH364" s="108"/>
      <c r="AI364" s="108"/>
      <c r="AJ364" s="108"/>
      <c r="AK364" s="108"/>
      <c r="AL364" s="108"/>
      <c r="AM364" s="108"/>
      <c r="AN364" s="108"/>
      <c r="AO364" s="108"/>
      <c r="AP364" s="108"/>
      <c r="AQ364" s="108"/>
      <c r="AR364" s="108"/>
      <c r="AS364" s="108"/>
      <c r="AT364" s="108"/>
      <c r="AU364" s="108"/>
      <c r="AV364" s="108"/>
      <c r="AW364" s="108"/>
      <c r="AX364" s="108"/>
      <c r="AY364" s="108"/>
      <c r="AZ364" s="108"/>
      <c r="BA364" s="108"/>
    </row>
  </sheetData>
  <mergeCells count="10">
    <mergeCell ref="A6:A8"/>
    <mergeCell ref="A9:A15"/>
    <mergeCell ref="A4:A5"/>
    <mergeCell ref="B4:B5"/>
    <mergeCell ref="C4:C5"/>
    <mergeCell ref="D4:D5"/>
    <mergeCell ref="A2:E2"/>
    <mergeCell ref="A3:E3"/>
    <mergeCell ref="E4:E5"/>
    <mergeCell ref="A1:E1"/>
  </mergeCells>
  <printOptions horizontalCentered="1" verticalCentered="1"/>
  <pageMargins left="0.31496062992125984" right="0.31496062992125984" top="0.74803149606299213" bottom="0.35433070866141736" header="0.31496062992125984" footer="0.31496062992125984"/>
  <pageSetup paperSize="9"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H61"/>
  <sheetViews>
    <sheetView topLeftCell="A4" zoomScale="70" zoomScaleNormal="70" workbookViewId="0">
      <selection activeCell="B13" sqref="B13:C13"/>
    </sheetView>
  </sheetViews>
  <sheetFormatPr baseColWidth="10" defaultRowHeight="15.75" x14ac:dyDescent="0.25"/>
  <cols>
    <col min="1" max="1" width="22.7109375" customWidth="1"/>
    <col min="2" max="2" width="53.5703125" customWidth="1"/>
    <col min="3" max="3" width="68" customWidth="1"/>
    <col min="4" max="4" width="50.140625" customWidth="1"/>
    <col min="5" max="5" width="58.42578125" customWidth="1"/>
    <col min="6" max="6" width="11.140625" style="51" customWidth="1"/>
    <col min="7" max="7" width="11.28515625" style="51" customWidth="1"/>
    <col min="8" max="8" width="11.7109375" style="51" customWidth="1"/>
    <col min="9" max="16384" width="11.42578125" style="1"/>
  </cols>
  <sheetData>
    <row r="1" spans="1:8" ht="28.5" x14ac:dyDescent="0.45">
      <c r="A1" s="193" t="s">
        <v>39</v>
      </c>
      <c r="B1" s="193"/>
      <c r="C1" s="193"/>
      <c r="D1" s="193"/>
      <c r="E1" s="193"/>
      <c r="F1" s="193"/>
      <c r="G1" s="193"/>
      <c r="H1" s="193"/>
    </row>
    <row r="2" spans="1:8" ht="27.75" customHeight="1" x14ac:dyDescent="0.25">
      <c r="A2" s="219" t="s">
        <v>87</v>
      </c>
      <c r="B2" s="219"/>
      <c r="C2" s="219"/>
      <c r="D2" s="219"/>
      <c r="E2" s="219"/>
      <c r="F2" s="219"/>
      <c r="G2" s="219"/>
      <c r="H2" s="219"/>
    </row>
    <row r="3" spans="1:8" ht="18.75" customHeight="1" x14ac:dyDescent="0.25">
      <c r="A3" s="220" t="s">
        <v>37</v>
      </c>
      <c r="B3" s="220"/>
      <c r="C3" s="220"/>
      <c r="D3" s="220"/>
      <c r="E3" s="220"/>
      <c r="F3" s="220"/>
      <c r="G3" s="220"/>
      <c r="H3" s="220"/>
    </row>
    <row r="4" spans="1:8" ht="33.75" customHeight="1" x14ac:dyDescent="0.25">
      <c r="A4" s="201"/>
      <c r="B4" s="205" t="s">
        <v>0</v>
      </c>
      <c r="C4" s="206"/>
      <c r="D4" s="202" t="s">
        <v>1</v>
      </c>
      <c r="E4" s="221" t="s">
        <v>2</v>
      </c>
      <c r="F4" s="218" t="s">
        <v>58</v>
      </c>
      <c r="G4" s="218"/>
      <c r="H4" s="218"/>
    </row>
    <row r="5" spans="1:8" ht="24.75" customHeight="1" x14ac:dyDescent="0.25">
      <c r="A5" s="201"/>
      <c r="B5" s="207"/>
      <c r="C5" s="208"/>
      <c r="D5" s="202"/>
      <c r="E5" s="221"/>
      <c r="F5" s="31" t="s">
        <v>13</v>
      </c>
      <c r="G5" s="31" t="s">
        <v>33</v>
      </c>
      <c r="H5" s="31" t="s">
        <v>34</v>
      </c>
    </row>
    <row r="6" spans="1:8" ht="64.5" customHeight="1" x14ac:dyDescent="0.25">
      <c r="A6" s="198" t="s">
        <v>4</v>
      </c>
      <c r="B6" s="203" t="s">
        <v>64</v>
      </c>
      <c r="C6" s="204"/>
      <c r="D6" s="106" t="s">
        <v>142</v>
      </c>
      <c r="E6" s="106" t="s">
        <v>138</v>
      </c>
      <c r="F6" s="225" t="s">
        <v>59</v>
      </c>
      <c r="G6" s="226"/>
      <c r="H6" s="227"/>
    </row>
    <row r="7" spans="1:8" ht="48.75" customHeight="1" x14ac:dyDescent="0.25">
      <c r="A7" s="199"/>
      <c r="B7" s="196" t="s">
        <v>88</v>
      </c>
      <c r="C7" s="197"/>
      <c r="D7" s="14" t="s">
        <v>22</v>
      </c>
      <c r="E7" s="81" t="s">
        <v>123</v>
      </c>
      <c r="F7" s="225" t="s">
        <v>59</v>
      </c>
      <c r="G7" s="226"/>
      <c r="H7" s="227"/>
    </row>
    <row r="8" spans="1:8" ht="54" customHeight="1" x14ac:dyDescent="0.25">
      <c r="A8" s="200"/>
      <c r="B8" s="196" t="s">
        <v>89</v>
      </c>
      <c r="C8" s="197"/>
      <c r="D8" s="14" t="s">
        <v>14</v>
      </c>
      <c r="E8" s="81" t="s">
        <v>115</v>
      </c>
      <c r="F8" s="225" t="s">
        <v>59</v>
      </c>
      <c r="G8" s="226"/>
      <c r="H8" s="227"/>
    </row>
    <row r="9" spans="1:8" ht="48.75" customHeight="1" x14ac:dyDescent="0.25">
      <c r="A9" s="209" t="s">
        <v>47</v>
      </c>
      <c r="B9" s="194" t="s">
        <v>120</v>
      </c>
      <c r="C9" s="195"/>
      <c r="D9" s="15"/>
      <c r="E9" s="107" t="s">
        <v>138</v>
      </c>
      <c r="F9" s="222" t="s">
        <v>59</v>
      </c>
      <c r="G9" s="223"/>
      <c r="H9" s="224"/>
    </row>
    <row r="10" spans="1:8" ht="39" customHeight="1" x14ac:dyDescent="0.25">
      <c r="A10" s="210"/>
      <c r="B10" s="194" t="s">
        <v>117</v>
      </c>
      <c r="C10" s="195"/>
      <c r="D10" s="15"/>
      <c r="E10" s="79" t="s">
        <v>116</v>
      </c>
      <c r="F10" s="43">
        <v>0.65916398713826363</v>
      </c>
      <c r="G10" s="43">
        <v>0.65916398713826363</v>
      </c>
      <c r="H10" s="43">
        <v>0.65916398713826363</v>
      </c>
    </row>
    <row r="11" spans="1:8" ht="97.5" customHeight="1" x14ac:dyDescent="0.25">
      <c r="A11" s="210"/>
      <c r="B11" s="212" t="s">
        <v>147</v>
      </c>
      <c r="C11" s="213"/>
      <c r="D11" s="161" t="s">
        <v>161</v>
      </c>
      <c r="E11" s="79" t="s">
        <v>116</v>
      </c>
      <c r="F11" s="43">
        <v>38.906839999999988</v>
      </c>
      <c r="G11" s="43">
        <v>38.906839999999988</v>
      </c>
      <c r="H11" s="43">
        <v>38.906839999999988</v>
      </c>
    </row>
    <row r="12" spans="1:8" ht="34.5" customHeight="1" x14ac:dyDescent="0.25">
      <c r="A12" s="210"/>
      <c r="B12" s="194" t="s">
        <v>145</v>
      </c>
      <c r="C12" s="195"/>
      <c r="D12" s="16"/>
      <c r="E12" s="78" t="s">
        <v>116</v>
      </c>
      <c r="F12" s="222" t="s">
        <v>59</v>
      </c>
      <c r="G12" s="223"/>
      <c r="H12" s="224"/>
    </row>
    <row r="13" spans="1:8" ht="230.25" customHeight="1" x14ac:dyDescent="0.25">
      <c r="A13" s="210"/>
      <c r="B13" s="217" t="s">
        <v>153</v>
      </c>
      <c r="C13" s="217"/>
      <c r="D13" s="162" t="s">
        <v>162</v>
      </c>
      <c r="E13" s="107" t="s">
        <v>139</v>
      </c>
      <c r="F13" s="222" t="s">
        <v>59</v>
      </c>
      <c r="G13" s="223"/>
      <c r="H13" s="224"/>
    </row>
    <row r="14" spans="1:8" ht="26.25" customHeight="1" x14ac:dyDescent="0.25">
      <c r="A14" s="210"/>
      <c r="B14" s="214" t="s">
        <v>113</v>
      </c>
      <c r="C14" s="215"/>
      <c r="D14" s="16"/>
      <c r="E14" s="79" t="s">
        <v>116</v>
      </c>
      <c r="F14" s="222" t="s">
        <v>59</v>
      </c>
      <c r="G14" s="223"/>
      <c r="H14" s="224"/>
    </row>
    <row r="15" spans="1:8" ht="39.75" customHeight="1" x14ac:dyDescent="0.25">
      <c r="A15" s="210"/>
      <c r="B15" s="216" t="s">
        <v>121</v>
      </c>
      <c r="C15" s="216"/>
      <c r="D15" s="15"/>
      <c r="E15" s="79" t="s">
        <v>116</v>
      </c>
      <c r="F15" s="43">
        <v>2.5836012861736335</v>
      </c>
      <c r="G15" s="43">
        <v>2.5836012861736335</v>
      </c>
      <c r="H15" s="43">
        <v>2.5836012861736335</v>
      </c>
    </row>
    <row r="16" spans="1:8" ht="60.75" customHeight="1" x14ac:dyDescent="0.25">
      <c r="A16" s="211"/>
      <c r="B16" s="214" t="s">
        <v>86</v>
      </c>
      <c r="C16" s="215"/>
      <c r="D16" s="15" t="s">
        <v>24</v>
      </c>
      <c r="E16" s="78" t="s">
        <v>124</v>
      </c>
      <c r="F16" s="43">
        <v>59.261186391696242</v>
      </c>
      <c r="G16" s="43">
        <v>76.956016993488277</v>
      </c>
      <c r="H16" s="43">
        <v>213.49372555065648</v>
      </c>
    </row>
    <row r="17" spans="1:8" customFormat="1" ht="6.75" customHeight="1" x14ac:dyDescent="0.25">
      <c r="D17" s="37"/>
      <c r="E17" s="34"/>
      <c r="F17" s="44"/>
      <c r="G17" s="44"/>
      <c r="H17" s="24"/>
    </row>
    <row r="18" spans="1:8" customFormat="1" ht="96.75" customHeight="1" x14ac:dyDescent="0.25">
      <c r="A18" s="104" t="s">
        <v>71</v>
      </c>
      <c r="B18" s="186" t="s">
        <v>65</v>
      </c>
      <c r="C18" s="187"/>
      <c r="D18" s="35"/>
      <c r="E18" s="36" t="s">
        <v>116</v>
      </c>
      <c r="F18" s="45">
        <v>110.26697000000001</v>
      </c>
      <c r="G18" s="45">
        <v>110.26697000000001</v>
      </c>
      <c r="H18" s="45">
        <v>110.26697000000001</v>
      </c>
    </row>
    <row r="19" spans="1:8" customFormat="1" ht="6.75" customHeight="1" x14ac:dyDescent="0.25">
      <c r="E19" s="37"/>
      <c r="F19" s="44"/>
      <c r="G19" s="44"/>
      <c r="H19" s="44"/>
    </row>
    <row r="20" spans="1:8" customFormat="1" x14ac:dyDescent="0.25">
      <c r="E20" s="82" t="s">
        <v>74</v>
      </c>
      <c r="F20" s="38">
        <f>SUM(F10:F16)</f>
        <v>101.41079166500813</v>
      </c>
      <c r="G20" s="38">
        <f>SUM(G10:G16)</f>
        <v>119.10562226680017</v>
      </c>
      <c r="H20" s="38">
        <f t="shared" ref="H20" si="0">SUM(H10:H16)</f>
        <v>255.64333082396837</v>
      </c>
    </row>
    <row r="21" spans="1:8" customFormat="1" ht="31.5" x14ac:dyDescent="0.25">
      <c r="E21" s="82" t="s">
        <v>83</v>
      </c>
      <c r="F21" s="38">
        <f>F20+F18</f>
        <v>211.67776166500815</v>
      </c>
      <c r="G21" s="38">
        <f t="shared" ref="G21:H21" si="1">G20+G18</f>
        <v>229.37259226680018</v>
      </c>
      <c r="H21" s="38">
        <f t="shared" si="1"/>
        <v>365.91030082396838</v>
      </c>
    </row>
    <row r="22" spans="1:8" customFormat="1" x14ac:dyDescent="0.25">
      <c r="E22" s="83" t="s">
        <v>62</v>
      </c>
      <c r="F22" s="46">
        <v>0.2</v>
      </c>
      <c r="G22" s="46">
        <f t="shared" ref="G22" si="2">0.2</f>
        <v>0.2</v>
      </c>
      <c r="H22" s="46">
        <v>0.1</v>
      </c>
    </row>
    <row r="23" spans="1:8" customFormat="1" ht="21" customHeight="1" x14ac:dyDescent="0.25">
      <c r="E23" s="27" t="s">
        <v>73</v>
      </c>
      <c r="F23" s="38">
        <f>F22*F20+F20</f>
        <v>121.69294999800977</v>
      </c>
      <c r="G23" s="38">
        <f t="shared" ref="G23:H23" si="3">G22*G20+G20</f>
        <v>142.9267467201602</v>
      </c>
      <c r="H23" s="38">
        <f t="shared" si="3"/>
        <v>281.20766390636521</v>
      </c>
    </row>
    <row r="24" spans="1:8" customFormat="1" ht="21" customHeight="1" x14ac:dyDescent="0.25">
      <c r="E24" s="27" t="s">
        <v>84</v>
      </c>
      <c r="F24" s="38">
        <f>F23+F18</f>
        <v>231.95991999800978</v>
      </c>
      <c r="G24" s="38">
        <f t="shared" ref="G24:H24" si="4">G23+G18</f>
        <v>253.19371672016021</v>
      </c>
      <c r="H24" s="38">
        <f t="shared" si="4"/>
        <v>391.47463390636523</v>
      </c>
    </row>
    <row r="25" spans="1:8" customFormat="1" ht="21" customHeight="1" x14ac:dyDescent="0.25">
      <c r="E25" s="39"/>
      <c r="F25" s="40"/>
      <c r="G25" s="40"/>
      <c r="H25" s="40"/>
    </row>
    <row r="26" spans="1:8" customFormat="1" ht="21" customHeight="1" x14ac:dyDescent="0.25">
      <c r="E26" s="39"/>
      <c r="F26" s="40"/>
      <c r="G26" s="40"/>
      <c r="H26" s="40"/>
    </row>
    <row r="27" spans="1:8" customFormat="1" ht="21" customHeight="1" x14ac:dyDescent="0.25">
      <c r="E27" s="39"/>
      <c r="F27" s="40"/>
      <c r="G27" s="40"/>
      <c r="H27" s="40"/>
    </row>
    <row r="28" spans="1:8" customFormat="1" ht="21" customHeight="1" x14ac:dyDescent="0.25">
      <c r="E28" s="39"/>
      <c r="F28" s="40"/>
      <c r="G28" s="40"/>
      <c r="H28" s="40"/>
    </row>
    <row r="29" spans="1:8" customFormat="1" ht="21" customHeight="1" x14ac:dyDescent="0.25">
      <c r="E29" s="39"/>
      <c r="F29" s="40"/>
      <c r="G29" s="40"/>
      <c r="H29" s="40"/>
    </row>
    <row r="30" spans="1:8" customFormat="1" ht="21" customHeight="1" x14ac:dyDescent="0.25">
      <c r="E30" s="39"/>
      <c r="F30" s="40"/>
      <c r="G30" s="40"/>
      <c r="H30" s="40"/>
    </row>
    <row r="31" spans="1:8" s="3" customFormat="1" ht="21" x14ac:dyDescent="0.35">
      <c r="A31" s="11" t="s">
        <v>54</v>
      </c>
      <c r="B31" s="12"/>
      <c r="C31" s="12"/>
      <c r="D31" s="12"/>
      <c r="E31" s="33"/>
      <c r="F31" s="44"/>
      <c r="G31" s="44"/>
      <c r="H31" s="44"/>
    </row>
    <row r="32" spans="1:8" x14ac:dyDescent="0.25">
      <c r="A32" s="9"/>
      <c r="B32" s="9"/>
      <c r="C32" s="9"/>
      <c r="D32" s="51"/>
      <c r="E32" s="51"/>
      <c r="G32" s="1"/>
      <c r="H32" s="1"/>
    </row>
    <row r="33" spans="1:8" ht="15" customHeight="1" x14ac:dyDescent="0.25">
      <c r="A33" s="188" t="s">
        <v>28</v>
      </c>
      <c r="B33" s="188"/>
      <c r="C33" s="188"/>
      <c r="D33" s="51"/>
      <c r="E33" s="51"/>
      <c r="G33" s="1"/>
      <c r="H33" s="1"/>
    </row>
    <row r="34" spans="1:8" x14ac:dyDescent="0.25">
      <c r="A34" s="191" t="s">
        <v>8</v>
      </c>
      <c r="B34" s="84" t="s">
        <v>27</v>
      </c>
      <c r="C34" s="84" t="s">
        <v>7</v>
      </c>
      <c r="D34" s="51"/>
      <c r="E34" s="51"/>
      <c r="G34" s="1"/>
      <c r="H34" s="1"/>
    </row>
    <row r="35" spans="1:8" ht="32.25" customHeight="1" x14ac:dyDescent="0.25">
      <c r="A35" s="192"/>
      <c r="B35" s="84" t="s">
        <v>82</v>
      </c>
      <c r="C35" s="84" t="s">
        <v>82</v>
      </c>
      <c r="D35" s="51"/>
      <c r="E35" s="51"/>
      <c r="G35" s="1"/>
      <c r="H35" s="1"/>
    </row>
    <row r="36" spans="1:8" x14ac:dyDescent="0.25">
      <c r="A36" s="85" t="s">
        <v>105</v>
      </c>
      <c r="B36" s="85" t="s">
        <v>3</v>
      </c>
      <c r="C36" s="85" t="s">
        <v>3</v>
      </c>
      <c r="D36" s="51"/>
      <c r="E36" s="51"/>
      <c r="G36" s="1"/>
      <c r="H36" s="1"/>
    </row>
    <row r="37" spans="1:8" x14ac:dyDescent="0.25">
      <c r="A37" s="85" t="s">
        <v>106</v>
      </c>
      <c r="B37" s="86" t="s">
        <v>9</v>
      </c>
      <c r="C37" s="87" t="s">
        <v>5</v>
      </c>
      <c r="D37" s="51"/>
      <c r="E37" s="51"/>
      <c r="G37" s="1"/>
      <c r="H37" s="1"/>
    </row>
    <row r="38" spans="1:8" ht="32.25" customHeight="1" x14ac:dyDescent="0.25">
      <c r="A38" s="88" t="s">
        <v>79</v>
      </c>
      <c r="B38" s="89" t="s">
        <v>75</v>
      </c>
      <c r="C38" s="87" t="s">
        <v>5</v>
      </c>
      <c r="D38" s="51"/>
      <c r="E38" s="51"/>
      <c r="G38" s="1"/>
      <c r="H38" s="1"/>
    </row>
    <row r="39" spans="1:8" ht="30" x14ac:dyDescent="0.25">
      <c r="A39" s="88" t="s">
        <v>80</v>
      </c>
      <c r="B39" s="89" t="s">
        <v>76</v>
      </c>
      <c r="C39" s="87" t="s">
        <v>5</v>
      </c>
      <c r="D39" s="51"/>
      <c r="E39" s="51"/>
      <c r="G39" s="1"/>
      <c r="H39" s="1"/>
    </row>
    <row r="40" spans="1:8" ht="30" x14ac:dyDescent="0.25">
      <c r="A40" s="88" t="s">
        <v>81</v>
      </c>
      <c r="B40" s="89" t="s">
        <v>75</v>
      </c>
      <c r="C40" s="87" t="s">
        <v>5</v>
      </c>
      <c r="D40" s="51"/>
      <c r="E40" s="51"/>
      <c r="G40" s="1"/>
      <c r="H40" s="1"/>
    </row>
    <row r="41" spans="1:8" x14ac:dyDescent="0.25">
      <c r="A41" s="9"/>
      <c r="B41" s="9"/>
      <c r="C41" s="9"/>
      <c r="D41" s="51"/>
      <c r="E41" s="51"/>
      <c r="G41" s="1"/>
      <c r="H41" s="1"/>
    </row>
    <row r="42" spans="1:8" ht="15" customHeight="1" x14ac:dyDescent="0.25">
      <c r="A42" s="189" t="s">
        <v>29</v>
      </c>
      <c r="B42" s="190"/>
      <c r="C42" s="190"/>
      <c r="D42" s="51"/>
      <c r="E42" s="51"/>
      <c r="G42" s="1"/>
      <c r="H42" s="1"/>
    </row>
    <row r="43" spans="1:8" x14ac:dyDescent="0.25">
      <c r="A43" s="191" t="s">
        <v>8</v>
      </c>
      <c r="B43" s="84" t="s">
        <v>27</v>
      </c>
      <c r="C43" s="84" t="s">
        <v>7</v>
      </c>
      <c r="D43" s="51"/>
      <c r="E43" s="51"/>
      <c r="G43" s="1"/>
      <c r="H43" s="1"/>
    </row>
    <row r="44" spans="1:8" ht="35.25" customHeight="1" x14ac:dyDescent="0.25">
      <c r="A44" s="192"/>
      <c r="B44" s="84" t="s">
        <v>82</v>
      </c>
      <c r="C44" s="84" t="s">
        <v>82</v>
      </c>
      <c r="D44" s="51"/>
      <c r="E44" s="51"/>
      <c r="G44" s="1"/>
      <c r="H44" s="1"/>
    </row>
    <row r="45" spans="1:8" x14ac:dyDescent="0.25">
      <c r="A45" s="85" t="s">
        <v>105</v>
      </c>
      <c r="B45" s="90" t="s">
        <v>3</v>
      </c>
      <c r="C45" s="85" t="s">
        <v>3</v>
      </c>
      <c r="D45" s="51"/>
      <c r="E45" s="51"/>
      <c r="G45" s="1"/>
      <c r="H45" s="1"/>
    </row>
    <row r="46" spans="1:8" x14ac:dyDescent="0.25">
      <c r="A46" s="85" t="s">
        <v>106</v>
      </c>
      <c r="B46" s="86" t="s">
        <v>77</v>
      </c>
      <c r="C46" s="87" t="s">
        <v>5</v>
      </c>
      <c r="D46" s="51"/>
      <c r="E46" s="51"/>
      <c r="G46" s="1"/>
      <c r="H46" s="1"/>
    </row>
    <row r="47" spans="1:8" ht="30" x14ac:dyDescent="0.25">
      <c r="A47" s="88" t="s">
        <v>79</v>
      </c>
      <c r="B47" s="89" t="s">
        <v>78</v>
      </c>
      <c r="C47" s="87" t="s">
        <v>5</v>
      </c>
      <c r="D47" s="51"/>
      <c r="E47" s="51"/>
      <c r="G47" s="1"/>
      <c r="H47" s="1"/>
    </row>
    <row r="48" spans="1:8" ht="30" x14ac:dyDescent="0.25">
      <c r="A48" s="88" t="s">
        <v>80</v>
      </c>
      <c r="B48" s="89" t="s">
        <v>78</v>
      </c>
      <c r="C48" s="87" t="s">
        <v>5</v>
      </c>
      <c r="D48" s="51"/>
      <c r="E48" s="51"/>
      <c r="G48" s="1"/>
      <c r="H48" s="1"/>
    </row>
    <row r="49" spans="1:8" ht="30" x14ac:dyDescent="0.25">
      <c r="A49" s="88" t="s">
        <v>81</v>
      </c>
      <c r="B49" s="89" t="s">
        <v>78</v>
      </c>
      <c r="C49" s="87" t="s">
        <v>5</v>
      </c>
      <c r="D49" s="51"/>
      <c r="E49" s="51"/>
      <c r="G49" s="1"/>
      <c r="H49" s="1"/>
    </row>
    <row r="50" spans="1:8" x14ac:dyDescent="0.25">
      <c r="A50" s="9"/>
      <c r="B50" s="9"/>
      <c r="C50" s="9"/>
      <c r="D50" s="51"/>
      <c r="E50" s="51"/>
      <c r="G50" s="1"/>
      <c r="H50" s="1"/>
    </row>
    <row r="51" spans="1:8" ht="15" customHeight="1" x14ac:dyDescent="0.25">
      <c r="A51" s="189" t="s">
        <v>85</v>
      </c>
      <c r="B51" s="190"/>
      <c r="C51" s="190"/>
      <c r="D51" s="51"/>
      <c r="E51" s="51"/>
      <c r="G51" s="1"/>
      <c r="H51" s="1"/>
    </row>
    <row r="52" spans="1:8" x14ac:dyDescent="0.25">
      <c r="A52" s="191" t="s">
        <v>8</v>
      </c>
      <c r="B52" s="84" t="s">
        <v>27</v>
      </c>
      <c r="C52" s="84" t="s">
        <v>7</v>
      </c>
      <c r="D52" s="51"/>
      <c r="E52" s="51"/>
      <c r="G52" s="1"/>
      <c r="H52" s="1"/>
    </row>
    <row r="53" spans="1:8" ht="33" customHeight="1" x14ac:dyDescent="0.25">
      <c r="A53" s="192"/>
      <c r="B53" s="84" t="s">
        <v>82</v>
      </c>
      <c r="C53" s="84" t="s">
        <v>82</v>
      </c>
      <c r="D53" s="51"/>
      <c r="E53" s="51"/>
      <c r="G53" s="1"/>
      <c r="H53" s="1"/>
    </row>
    <row r="54" spans="1:8" x14ac:dyDescent="0.25">
      <c r="A54" s="85" t="s">
        <v>105</v>
      </c>
      <c r="B54" s="90" t="s">
        <v>3</v>
      </c>
      <c r="C54" s="85" t="s">
        <v>3</v>
      </c>
      <c r="D54" s="51"/>
      <c r="E54" s="51"/>
      <c r="G54" s="1"/>
      <c r="H54" s="1"/>
    </row>
    <row r="55" spans="1:8" x14ac:dyDescent="0.25">
      <c r="A55" s="85" t="s">
        <v>106</v>
      </c>
      <c r="B55" s="89" t="s">
        <v>75</v>
      </c>
      <c r="C55" s="87" t="s">
        <v>5</v>
      </c>
      <c r="D55" s="51"/>
      <c r="E55" s="51"/>
      <c r="G55" s="1"/>
      <c r="H55" s="1"/>
    </row>
    <row r="56" spans="1:8" ht="30" x14ac:dyDescent="0.25">
      <c r="A56" s="88" t="s">
        <v>79</v>
      </c>
      <c r="B56" s="89" t="s">
        <v>78</v>
      </c>
      <c r="C56" s="87" t="s">
        <v>5</v>
      </c>
      <c r="D56" s="51"/>
      <c r="E56" s="51"/>
      <c r="G56" s="1"/>
      <c r="H56" s="1"/>
    </row>
    <row r="57" spans="1:8" x14ac:dyDescent="0.25">
      <c r="A57" s="88" t="s">
        <v>18</v>
      </c>
      <c r="B57" s="89" t="s">
        <v>17</v>
      </c>
      <c r="C57" s="87" t="s">
        <v>5</v>
      </c>
      <c r="D57" s="51"/>
      <c r="E57" s="51"/>
      <c r="G57" s="1"/>
      <c r="H57" s="1"/>
    </row>
    <row r="58" spans="1:8" x14ac:dyDescent="0.25">
      <c r="A58" s="88" t="s">
        <v>72</v>
      </c>
      <c r="B58" s="89" t="s">
        <v>17</v>
      </c>
      <c r="C58" s="87" t="s">
        <v>5</v>
      </c>
      <c r="D58" s="51"/>
      <c r="E58" s="51"/>
      <c r="G58" s="1"/>
      <c r="H58" s="1"/>
    </row>
    <row r="59" spans="1:8" x14ac:dyDescent="0.25">
      <c r="A59" s="91"/>
      <c r="B59" s="91"/>
      <c r="C59" s="91"/>
      <c r="D59" s="51"/>
      <c r="E59" s="51"/>
      <c r="G59" s="1"/>
      <c r="H59" s="1"/>
    </row>
    <row r="60" spans="1:8" x14ac:dyDescent="0.25">
      <c r="A60" s="92" t="s">
        <v>108</v>
      </c>
      <c r="B60" s="9"/>
      <c r="C60" s="9"/>
      <c r="D60" s="51"/>
      <c r="E60" s="51"/>
      <c r="G60" s="1"/>
      <c r="H60" s="1"/>
    </row>
    <row r="61" spans="1:8" x14ac:dyDescent="0.25">
      <c r="D61" s="51"/>
      <c r="E61" s="51"/>
      <c r="G61" s="1"/>
      <c r="H61" s="1"/>
    </row>
  </sheetData>
  <mergeCells count="35">
    <mergeCell ref="F12:H12"/>
    <mergeCell ref="F13:H13"/>
    <mergeCell ref="F14:H14"/>
    <mergeCell ref="F6:H6"/>
    <mergeCell ref="F7:H7"/>
    <mergeCell ref="F8:H8"/>
    <mergeCell ref="F9:H9"/>
    <mergeCell ref="F4:H4"/>
    <mergeCell ref="A2:H2"/>
    <mergeCell ref="A3:H3"/>
    <mergeCell ref="B8:C8"/>
    <mergeCell ref="E4:E5"/>
    <mergeCell ref="A1:H1"/>
    <mergeCell ref="B10:C10"/>
    <mergeCell ref="B7:C7"/>
    <mergeCell ref="A6:A8"/>
    <mergeCell ref="A4:A5"/>
    <mergeCell ref="D4:D5"/>
    <mergeCell ref="B6:C6"/>
    <mergeCell ref="B4:C5"/>
    <mergeCell ref="B9:C9"/>
    <mergeCell ref="A9:A16"/>
    <mergeCell ref="B12:C12"/>
    <mergeCell ref="B11:C11"/>
    <mergeCell ref="B16:C16"/>
    <mergeCell ref="B15:C15"/>
    <mergeCell ref="B13:C13"/>
    <mergeCell ref="B14:C14"/>
    <mergeCell ref="B18:C18"/>
    <mergeCell ref="A33:C33"/>
    <mergeCell ref="A51:C51"/>
    <mergeCell ref="A42:C42"/>
    <mergeCell ref="A52:A53"/>
    <mergeCell ref="A43:A44"/>
    <mergeCell ref="A34:A35"/>
  </mergeCells>
  <printOptions horizontalCentered="1" verticalCentered="1"/>
  <pageMargins left="0.23622047244094491" right="0.23622047244094491" top="0.35433070866141736" bottom="0.35433070866141736" header="0.31496062992125984" footer="0.31496062992125984"/>
  <pageSetup paperSize="9" scale="4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H63"/>
  <sheetViews>
    <sheetView zoomScale="70" zoomScaleNormal="70" workbookViewId="0">
      <selection activeCell="B11" sqref="B11:C11"/>
    </sheetView>
  </sheetViews>
  <sheetFormatPr baseColWidth="10" defaultRowHeight="15" x14ac:dyDescent="0.25"/>
  <cols>
    <col min="1" max="1" width="21" customWidth="1"/>
    <col min="2" max="2" width="73" customWidth="1"/>
    <col min="3" max="3" width="62.28515625" customWidth="1"/>
    <col min="4" max="4" width="60.85546875" customWidth="1"/>
    <col min="5" max="5" width="65.28515625" customWidth="1"/>
    <col min="6" max="16384" width="11.42578125" style="1"/>
  </cols>
  <sheetData>
    <row r="1" spans="1:8" ht="28.5" x14ac:dyDescent="0.45">
      <c r="A1" s="193" t="s">
        <v>40</v>
      </c>
      <c r="B1" s="193"/>
      <c r="C1" s="193"/>
      <c r="D1" s="193"/>
      <c r="E1" s="193"/>
      <c r="F1" s="193"/>
      <c r="G1" s="193"/>
      <c r="H1" s="193"/>
    </row>
    <row r="2" spans="1:8" ht="27.75" customHeight="1" x14ac:dyDescent="0.25">
      <c r="A2" s="219" t="s">
        <v>87</v>
      </c>
      <c r="B2" s="219"/>
      <c r="C2" s="219"/>
      <c r="D2" s="219"/>
      <c r="E2" s="219"/>
      <c r="F2" s="219"/>
      <c r="G2" s="219"/>
      <c r="H2" s="219"/>
    </row>
    <row r="3" spans="1:8" ht="18.75" customHeight="1" x14ac:dyDescent="0.25">
      <c r="A3" s="220" t="s">
        <v>37</v>
      </c>
      <c r="B3" s="220"/>
      <c r="C3" s="220"/>
      <c r="D3" s="220"/>
      <c r="E3" s="220"/>
      <c r="F3" s="220"/>
      <c r="G3" s="220"/>
      <c r="H3" s="220"/>
    </row>
    <row r="4" spans="1:8" ht="36" customHeight="1" x14ac:dyDescent="0.25">
      <c r="A4" s="202"/>
      <c r="B4" s="232" t="s">
        <v>0</v>
      </c>
      <c r="C4" s="232"/>
      <c r="D4" s="202" t="s">
        <v>1</v>
      </c>
      <c r="E4" s="232" t="s">
        <v>2</v>
      </c>
      <c r="F4" s="218" t="s">
        <v>58</v>
      </c>
      <c r="G4" s="218"/>
      <c r="H4" s="218"/>
    </row>
    <row r="5" spans="1:8" ht="18.75" customHeight="1" x14ac:dyDescent="0.25">
      <c r="A5" s="202"/>
      <c r="B5" s="232"/>
      <c r="C5" s="232"/>
      <c r="D5" s="202"/>
      <c r="E5" s="232"/>
      <c r="F5" s="31" t="s">
        <v>13</v>
      </c>
      <c r="G5" s="31" t="s">
        <v>33</v>
      </c>
      <c r="H5" s="31" t="s">
        <v>34</v>
      </c>
    </row>
    <row r="6" spans="1:8" ht="31.5" x14ac:dyDescent="0.25">
      <c r="A6" s="231" t="s">
        <v>4</v>
      </c>
      <c r="B6" s="235" t="s">
        <v>64</v>
      </c>
      <c r="C6" s="235"/>
      <c r="D6" s="106" t="s">
        <v>142</v>
      </c>
      <c r="E6" s="106" t="s">
        <v>138</v>
      </c>
      <c r="F6" s="228" t="s">
        <v>59</v>
      </c>
      <c r="G6" s="228"/>
      <c r="H6" s="228"/>
    </row>
    <row r="7" spans="1:8" ht="57" customHeight="1" x14ac:dyDescent="0.25">
      <c r="A7" s="231"/>
      <c r="B7" s="234" t="s">
        <v>88</v>
      </c>
      <c r="C7" s="234"/>
      <c r="D7" s="14" t="s">
        <v>22</v>
      </c>
      <c r="E7" s="13" t="s">
        <v>123</v>
      </c>
      <c r="F7" s="228" t="s">
        <v>59</v>
      </c>
      <c r="G7" s="228"/>
      <c r="H7" s="228"/>
    </row>
    <row r="8" spans="1:8" ht="51" customHeight="1" x14ac:dyDescent="0.25">
      <c r="A8" s="231"/>
      <c r="B8" s="234" t="s">
        <v>89</v>
      </c>
      <c r="C8" s="234"/>
      <c r="D8" s="14" t="s">
        <v>14</v>
      </c>
      <c r="E8" s="13" t="s">
        <v>115</v>
      </c>
      <c r="F8" s="228" t="s">
        <v>59</v>
      </c>
      <c r="G8" s="228"/>
      <c r="H8" s="228"/>
    </row>
    <row r="9" spans="1:8" ht="46.5" customHeight="1" x14ac:dyDescent="0.25">
      <c r="A9" s="233" t="s">
        <v>47</v>
      </c>
      <c r="B9" s="216" t="s">
        <v>120</v>
      </c>
      <c r="C9" s="216"/>
      <c r="D9" s="15"/>
      <c r="E9" s="107" t="s">
        <v>138</v>
      </c>
      <c r="F9" s="229" t="s">
        <v>59</v>
      </c>
      <c r="G9" s="229"/>
      <c r="H9" s="229"/>
    </row>
    <row r="10" spans="1:8" ht="33" customHeight="1" x14ac:dyDescent="0.25">
      <c r="A10" s="233"/>
      <c r="B10" s="216" t="s">
        <v>117</v>
      </c>
      <c r="C10" s="216"/>
      <c r="D10" s="15"/>
      <c r="E10" s="101" t="s">
        <v>116</v>
      </c>
      <c r="F10" s="43">
        <v>0.65916398713826363</v>
      </c>
      <c r="G10" s="43">
        <v>0.65916398713826363</v>
      </c>
      <c r="H10" s="43">
        <v>0.65916398713826363</v>
      </c>
    </row>
    <row r="11" spans="1:8" ht="82.5" customHeight="1" x14ac:dyDescent="0.25">
      <c r="A11" s="233"/>
      <c r="B11" s="212" t="s">
        <v>147</v>
      </c>
      <c r="C11" s="213"/>
      <c r="D11" s="161" t="s">
        <v>161</v>
      </c>
      <c r="E11" s="101" t="s">
        <v>116</v>
      </c>
      <c r="F11" s="43">
        <v>38.906839999999988</v>
      </c>
      <c r="G11" s="43">
        <v>38.906839999999988</v>
      </c>
      <c r="H11" s="43">
        <v>38.906839999999988</v>
      </c>
    </row>
    <row r="12" spans="1:8" ht="45" customHeight="1" x14ac:dyDescent="0.25">
      <c r="A12" s="233"/>
      <c r="B12" s="230" t="s">
        <v>145</v>
      </c>
      <c r="C12" s="230"/>
      <c r="D12" s="15"/>
      <c r="E12" s="101" t="s">
        <v>116</v>
      </c>
      <c r="F12" s="229" t="s">
        <v>59</v>
      </c>
      <c r="G12" s="229"/>
      <c r="H12" s="229"/>
    </row>
    <row r="13" spans="1:8" s="7" customFormat="1" ht="219" customHeight="1" x14ac:dyDescent="0.25">
      <c r="A13" s="233"/>
      <c r="B13" s="217" t="s">
        <v>153</v>
      </c>
      <c r="C13" s="217"/>
      <c r="D13" s="162" t="s">
        <v>162</v>
      </c>
      <c r="E13" s="107" t="s">
        <v>139</v>
      </c>
      <c r="F13" s="229" t="s">
        <v>59</v>
      </c>
      <c r="G13" s="229"/>
      <c r="H13" s="229"/>
    </row>
    <row r="14" spans="1:8" ht="18.75" customHeight="1" x14ac:dyDescent="0.25">
      <c r="A14" s="233"/>
      <c r="B14" s="216" t="s">
        <v>113</v>
      </c>
      <c r="C14" s="216"/>
      <c r="D14" s="16"/>
      <c r="E14" s="101" t="s">
        <v>116</v>
      </c>
      <c r="F14" s="229" t="s">
        <v>59</v>
      </c>
      <c r="G14" s="229"/>
      <c r="H14" s="229"/>
    </row>
    <row r="15" spans="1:8" ht="39.75" customHeight="1" x14ac:dyDescent="0.25">
      <c r="A15" s="233"/>
      <c r="B15" s="216" t="s">
        <v>121</v>
      </c>
      <c r="C15" s="216"/>
      <c r="D15" s="15"/>
      <c r="E15" s="101" t="s">
        <v>116</v>
      </c>
      <c r="F15" s="43">
        <v>2.5836012861736335</v>
      </c>
      <c r="G15" s="43">
        <v>2.5836012861736335</v>
      </c>
      <c r="H15" s="43">
        <v>2.5836012861736335</v>
      </c>
    </row>
    <row r="16" spans="1:8" ht="53.25" customHeight="1" x14ac:dyDescent="0.25">
      <c r="A16" s="233"/>
      <c r="B16" s="216" t="s">
        <v>86</v>
      </c>
      <c r="C16" s="216"/>
      <c r="D16" s="15" t="s">
        <v>24</v>
      </c>
      <c r="E16" s="101" t="s">
        <v>124</v>
      </c>
      <c r="F16" s="43">
        <v>59.261186391696242</v>
      </c>
      <c r="G16" s="43">
        <v>76.956016993488277</v>
      </c>
      <c r="H16" s="43">
        <v>213.49372555065648</v>
      </c>
    </row>
    <row r="17" spans="1:8" ht="53.25" customHeight="1" x14ac:dyDescent="0.25">
      <c r="A17" s="233"/>
      <c r="B17" s="216" t="s">
        <v>94</v>
      </c>
      <c r="C17" s="216"/>
      <c r="D17" s="16" t="s">
        <v>24</v>
      </c>
      <c r="E17" s="101" t="s">
        <v>124</v>
      </c>
      <c r="F17" s="43">
        <v>12.907649910095815</v>
      </c>
      <c r="G17" s="43">
        <v>48.575757654719652</v>
      </c>
      <c r="H17" s="43">
        <v>22.431211058303749</v>
      </c>
    </row>
    <row r="18" spans="1:8" customFormat="1" ht="6.75" customHeight="1" x14ac:dyDescent="0.25">
      <c r="A18" s="23"/>
      <c r="B18" s="23"/>
      <c r="C18" s="23"/>
      <c r="D18" s="37"/>
      <c r="E18" s="44"/>
      <c r="F18" s="44"/>
      <c r="G18" s="44"/>
      <c r="H18" s="24"/>
    </row>
    <row r="19" spans="1:8" customFormat="1" ht="98.25" customHeight="1" x14ac:dyDescent="0.25">
      <c r="A19" s="104" t="s">
        <v>71</v>
      </c>
      <c r="B19" s="186" t="s">
        <v>66</v>
      </c>
      <c r="C19" s="187"/>
      <c r="D19" s="35"/>
      <c r="E19" s="36" t="s">
        <v>116</v>
      </c>
      <c r="F19" s="45">
        <v>110.26697000000001</v>
      </c>
      <c r="G19" s="45">
        <v>110.26697000000001</v>
      </c>
      <c r="H19" s="45">
        <v>110.26697000000001</v>
      </c>
    </row>
    <row r="20" spans="1:8" customFormat="1" ht="6.75" customHeight="1" x14ac:dyDescent="0.25">
      <c r="A20" s="23"/>
      <c r="B20" s="23"/>
      <c r="C20" s="23"/>
      <c r="D20" s="23"/>
      <c r="E20" s="37"/>
      <c r="F20" s="44"/>
      <c r="G20" s="44"/>
      <c r="H20" s="44"/>
    </row>
    <row r="21" spans="1:8" customFormat="1" ht="15.75" x14ac:dyDescent="0.25">
      <c r="A21" s="23"/>
      <c r="B21" s="23"/>
      <c r="C21" s="23"/>
      <c r="D21" s="23"/>
      <c r="E21" s="82" t="s">
        <v>74</v>
      </c>
      <c r="F21" s="38">
        <f>SUM(F10:F17)</f>
        <v>114.31844157510395</v>
      </c>
      <c r="G21" s="38">
        <f t="shared" ref="G21:H21" si="0">SUM(G10:G17)</f>
        <v>167.68137992151981</v>
      </c>
      <c r="H21" s="38">
        <f t="shared" si="0"/>
        <v>278.07454188227211</v>
      </c>
    </row>
    <row r="22" spans="1:8" customFormat="1" ht="15.75" x14ac:dyDescent="0.25">
      <c r="A22" s="23"/>
      <c r="B22" s="23"/>
      <c r="C22" s="23"/>
      <c r="D22" s="23"/>
      <c r="E22" s="82" t="s">
        <v>83</v>
      </c>
      <c r="F22" s="38">
        <f>F21+F19</f>
        <v>224.58541157510396</v>
      </c>
      <c r="G22" s="38">
        <f t="shared" ref="G22:H22" si="1">G21+G19</f>
        <v>277.94834992151982</v>
      </c>
      <c r="H22" s="38">
        <f t="shared" si="1"/>
        <v>388.34151188227213</v>
      </c>
    </row>
    <row r="23" spans="1:8" customFormat="1" ht="15.75" x14ac:dyDescent="0.25">
      <c r="A23" s="23"/>
      <c r="B23" s="23"/>
      <c r="C23" s="23"/>
      <c r="D23" s="23"/>
      <c r="E23" s="83" t="s">
        <v>62</v>
      </c>
      <c r="F23" s="46">
        <v>0.2</v>
      </c>
      <c r="G23" s="46">
        <f t="shared" ref="G23" si="2">0.2</f>
        <v>0.2</v>
      </c>
      <c r="H23" s="46">
        <v>0.1</v>
      </c>
    </row>
    <row r="24" spans="1:8" customFormat="1" ht="21" customHeight="1" x14ac:dyDescent="0.25">
      <c r="A24" s="23"/>
      <c r="B24" s="23"/>
      <c r="C24" s="23"/>
      <c r="D24" s="23"/>
      <c r="E24" s="27" t="s">
        <v>73</v>
      </c>
      <c r="F24" s="38">
        <f>F23*F21+F21</f>
        <v>137.18212989012474</v>
      </c>
      <c r="G24" s="38">
        <f t="shared" ref="G24:H24" si="3">G23*G21+G21</f>
        <v>201.21765590582376</v>
      </c>
      <c r="H24" s="38">
        <f t="shared" si="3"/>
        <v>305.88199607049933</v>
      </c>
    </row>
    <row r="25" spans="1:8" customFormat="1" ht="21" customHeight="1" x14ac:dyDescent="0.25">
      <c r="A25" s="23"/>
      <c r="B25" s="23"/>
      <c r="C25" s="23"/>
      <c r="D25" s="23"/>
      <c r="E25" s="27" t="s">
        <v>84</v>
      </c>
      <c r="F25" s="38">
        <f>F24+F19</f>
        <v>247.44909989012476</v>
      </c>
      <c r="G25" s="38">
        <f t="shared" ref="G25:H25" si="4">G24+G19</f>
        <v>311.4846259058238</v>
      </c>
      <c r="H25" s="38">
        <f t="shared" si="4"/>
        <v>416.14896607049934</v>
      </c>
    </row>
    <row r="26" spans="1:8" ht="15.75" x14ac:dyDescent="0.25">
      <c r="A26" s="47"/>
      <c r="B26" s="48"/>
      <c r="C26" s="48"/>
      <c r="D26" s="49"/>
      <c r="E26" s="50"/>
      <c r="F26" s="51"/>
      <c r="G26" s="51"/>
      <c r="H26" s="51"/>
    </row>
    <row r="27" spans="1:8" ht="15.75" x14ac:dyDescent="0.25">
      <c r="A27" s="76"/>
      <c r="B27" s="48"/>
      <c r="C27" s="48"/>
      <c r="D27" s="49"/>
      <c r="E27" s="50"/>
      <c r="F27" s="51"/>
      <c r="G27" s="51"/>
      <c r="H27" s="51"/>
    </row>
    <row r="28" spans="1:8" ht="15.75" x14ac:dyDescent="0.25">
      <c r="A28" s="105"/>
      <c r="B28" s="48"/>
      <c r="C28" s="48"/>
      <c r="D28" s="49"/>
      <c r="E28" s="50"/>
      <c r="F28" s="51"/>
      <c r="G28" s="51"/>
      <c r="H28" s="51"/>
    </row>
    <row r="29" spans="1:8" ht="15.75" x14ac:dyDescent="0.25">
      <c r="A29" s="105"/>
      <c r="B29" s="48"/>
      <c r="C29" s="48"/>
      <c r="D29" s="49"/>
      <c r="E29" s="50"/>
      <c r="F29" s="51"/>
      <c r="G29" s="51"/>
      <c r="H29" s="51"/>
    </row>
    <row r="30" spans="1:8" ht="15.75" x14ac:dyDescent="0.25">
      <c r="A30" s="105"/>
      <c r="B30" s="48"/>
      <c r="C30" s="48"/>
      <c r="D30" s="49"/>
      <c r="E30" s="50"/>
      <c r="F30" s="51"/>
      <c r="G30" s="51"/>
      <c r="H30" s="51"/>
    </row>
    <row r="31" spans="1:8" ht="15.75" x14ac:dyDescent="0.25">
      <c r="A31" s="76"/>
      <c r="B31" s="48"/>
      <c r="C31" s="48"/>
      <c r="D31" s="49"/>
      <c r="E31" s="50"/>
      <c r="F31" s="51"/>
      <c r="G31" s="51"/>
      <c r="H31" s="51"/>
    </row>
    <row r="32" spans="1:8" ht="15.75" x14ac:dyDescent="0.25">
      <c r="A32" s="76"/>
      <c r="B32" s="48"/>
      <c r="C32" s="48"/>
      <c r="D32" s="49"/>
      <c r="E32" s="50"/>
      <c r="F32" s="51"/>
      <c r="G32" s="51"/>
      <c r="H32" s="51"/>
    </row>
    <row r="33" spans="1:8" ht="21" x14ac:dyDescent="0.35">
      <c r="A33" s="11" t="s">
        <v>53</v>
      </c>
      <c r="B33" s="12"/>
      <c r="C33" s="12"/>
      <c r="D33" s="49"/>
      <c r="E33" s="50"/>
      <c r="F33" s="51"/>
      <c r="G33" s="51"/>
      <c r="H33" s="51"/>
    </row>
    <row r="34" spans="1:8" ht="15.75" x14ac:dyDescent="0.25">
      <c r="A34" s="9"/>
      <c r="B34" s="9"/>
      <c r="C34" s="9"/>
      <c r="D34" s="49"/>
      <c r="E34" s="50"/>
      <c r="F34" s="51"/>
      <c r="G34" s="51"/>
      <c r="H34" s="51"/>
    </row>
    <row r="35" spans="1:8" ht="15.75" x14ac:dyDescent="0.25">
      <c r="A35" s="188" t="s">
        <v>28</v>
      </c>
      <c r="B35" s="188"/>
      <c r="C35" s="188"/>
      <c r="D35" s="188"/>
      <c r="E35" s="188"/>
      <c r="F35" s="51"/>
      <c r="G35" s="51"/>
      <c r="H35" s="51"/>
    </row>
    <row r="36" spans="1:8" ht="15.75" x14ac:dyDescent="0.25">
      <c r="A36" s="191" t="s">
        <v>8</v>
      </c>
      <c r="B36" s="84" t="s">
        <v>27</v>
      </c>
      <c r="C36" s="84" t="s">
        <v>7</v>
      </c>
      <c r="D36" s="93" t="s">
        <v>95</v>
      </c>
      <c r="E36" s="93" t="s">
        <v>15</v>
      </c>
      <c r="F36" s="51"/>
      <c r="G36" s="51"/>
      <c r="H36" s="51"/>
    </row>
    <row r="37" spans="1:8" ht="15.75" x14ac:dyDescent="0.25">
      <c r="A37" s="192"/>
      <c r="B37" s="84" t="s">
        <v>82</v>
      </c>
      <c r="C37" s="84" t="s">
        <v>82</v>
      </c>
      <c r="D37" s="93" t="s">
        <v>82</v>
      </c>
      <c r="E37" s="93" t="s">
        <v>82</v>
      </c>
      <c r="F37" s="51"/>
      <c r="G37" s="51"/>
      <c r="H37" s="51"/>
    </row>
    <row r="38" spans="1:8" ht="15.75" x14ac:dyDescent="0.25">
      <c r="A38" s="85" t="s">
        <v>105</v>
      </c>
      <c r="B38" s="85" t="s">
        <v>3</v>
      </c>
      <c r="C38" s="85" t="s">
        <v>3</v>
      </c>
      <c r="D38" s="85" t="s">
        <v>3</v>
      </c>
      <c r="E38" s="85" t="s">
        <v>3</v>
      </c>
      <c r="F38" s="51"/>
      <c r="G38" s="51"/>
      <c r="H38" s="51"/>
    </row>
    <row r="39" spans="1:8" ht="15.75" x14ac:dyDescent="0.25">
      <c r="A39" s="85" t="s">
        <v>106</v>
      </c>
      <c r="B39" s="86" t="s">
        <v>9</v>
      </c>
      <c r="C39" s="87" t="s">
        <v>5</v>
      </c>
      <c r="D39" s="86" t="s">
        <v>9</v>
      </c>
      <c r="E39" s="87" t="s">
        <v>5</v>
      </c>
      <c r="F39" s="51"/>
      <c r="G39" s="51"/>
      <c r="H39" s="51"/>
    </row>
    <row r="40" spans="1:8" ht="30" x14ac:dyDescent="0.25">
      <c r="A40" s="88" t="s">
        <v>79</v>
      </c>
      <c r="B40" s="89" t="s">
        <v>75</v>
      </c>
      <c r="C40" s="87" t="s">
        <v>5</v>
      </c>
      <c r="D40" s="89" t="s">
        <v>75</v>
      </c>
      <c r="E40" s="87" t="s">
        <v>5</v>
      </c>
      <c r="F40" s="51"/>
      <c r="G40" s="51"/>
      <c r="H40" s="51"/>
    </row>
    <row r="41" spans="1:8" ht="30" x14ac:dyDescent="0.25">
      <c r="A41" s="88" t="s">
        <v>80</v>
      </c>
      <c r="B41" s="89" t="s">
        <v>76</v>
      </c>
      <c r="C41" s="87" t="s">
        <v>5</v>
      </c>
      <c r="D41" s="89" t="s">
        <v>76</v>
      </c>
      <c r="E41" s="87" t="s">
        <v>5</v>
      </c>
      <c r="F41" s="51"/>
      <c r="G41" s="51"/>
      <c r="H41" s="51"/>
    </row>
    <row r="42" spans="1:8" ht="30" x14ac:dyDescent="0.25">
      <c r="A42" s="88" t="s">
        <v>81</v>
      </c>
      <c r="B42" s="89" t="s">
        <v>75</v>
      </c>
      <c r="C42" s="87" t="s">
        <v>5</v>
      </c>
      <c r="D42" s="89" t="s">
        <v>75</v>
      </c>
      <c r="E42" s="87" t="s">
        <v>5</v>
      </c>
      <c r="F42" s="51"/>
      <c r="G42" s="51"/>
      <c r="H42" s="51"/>
    </row>
    <row r="43" spans="1:8" ht="15.75" x14ac:dyDescent="0.25">
      <c r="A43" s="9"/>
      <c r="B43" s="9"/>
      <c r="C43" s="9"/>
      <c r="D43" s="49"/>
      <c r="E43" s="50"/>
      <c r="F43" s="51"/>
      <c r="G43" s="51"/>
      <c r="H43" s="51"/>
    </row>
    <row r="44" spans="1:8" ht="15.75" x14ac:dyDescent="0.25">
      <c r="A44" s="188" t="s">
        <v>29</v>
      </c>
      <c r="B44" s="188"/>
      <c r="C44" s="188"/>
      <c r="D44" s="188"/>
      <c r="E44" s="188"/>
      <c r="F44" s="51"/>
      <c r="G44" s="51"/>
      <c r="H44" s="51"/>
    </row>
    <row r="45" spans="1:8" ht="15.75" x14ac:dyDescent="0.25">
      <c r="A45" s="191" t="s">
        <v>8</v>
      </c>
      <c r="B45" s="84" t="s">
        <v>27</v>
      </c>
      <c r="C45" s="84" t="s">
        <v>7</v>
      </c>
      <c r="D45" s="93" t="s">
        <v>95</v>
      </c>
      <c r="E45" s="93" t="s">
        <v>15</v>
      </c>
      <c r="F45" s="51"/>
      <c r="G45" s="51"/>
      <c r="H45" s="51"/>
    </row>
    <row r="46" spans="1:8" ht="15.75" x14ac:dyDescent="0.25">
      <c r="A46" s="192"/>
      <c r="B46" s="84" t="s">
        <v>82</v>
      </c>
      <c r="C46" s="84" t="s">
        <v>82</v>
      </c>
      <c r="D46" s="93" t="s">
        <v>82</v>
      </c>
      <c r="E46" s="93" t="s">
        <v>82</v>
      </c>
      <c r="F46" s="51"/>
      <c r="G46" s="51"/>
      <c r="H46" s="51"/>
    </row>
    <row r="47" spans="1:8" ht="15.75" x14ac:dyDescent="0.25">
      <c r="A47" s="85" t="s">
        <v>105</v>
      </c>
      <c r="B47" s="90" t="s">
        <v>3</v>
      </c>
      <c r="C47" s="85" t="s">
        <v>3</v>
      </c>
      <c r="D47" s="85" t="s">
        <v>3</v>
      </c>
      <c r="E47" s="85" t="s">
        <v>3</v>
      </c>
      <c r="F47" s="51"/>
      <c r="G47" s="51"/>
      <c r="H47" s="51"/>
    </row>
    <row r="48" spans="1:8" ht="15.75" x14ac:dyDescent="0.25">
      <c r="A48" s="85" t="s">
        <v>106</v>
      </c>
      <c r="B48" s="86" t="s">
        <v>77</v>
      </c>
      <c r="C48" s="87" t="s">
        <v>5</v>
      </c>
      <c r="D48" s="86" t="s">
        <v>9</v>
      </c>
      <c r="E48" s="87" t="s">
        <v>5</v>
      </c>
      <c r="F48" s="51"/>
      <c r="G48" s="51"/>
      <c r="H48" s="51"/>
    </row>
    <row r="49" spans="1:8" ht="30" x14ac:dyDescent="0.25">
      <c r="A49" s="88" t="s">
        <v>79</v>
      </c>
      <c r="B49" s="89" t="s">
        <v>78</v>
      </c>
      <c r="C49" s="87" t="s">
        <v>5</v>
      </c>
      <c r="D49" s="89" t="s">
        <v>96</v>
      </c>
      <c r="E49" s="87" t="s">
        <v>5</v>
      </c>
      <c r="F49" s="51"/>
      <c r="G49" s="51"/>
      <c r="H49" s="51"/>
    </row>
    <row r="50" spans="1:8" ht="30" x14ac:dyDescent="0.25">
      <c r="A50" s="88" t="s">
        <v>80</v>
      </c>
      <c r="B50" s="89" t="s">
        <v>78</v>
      </c>
      <c r="C50" s="87" t="s">
        <v>5</v>
      </c>
      <c r="D50" s="89" t="s">
        <v>96</v>
      </c>
      <c r="E50" s="87" t="s">
        <v>5</v>
      </c>
      <c r="F50" s="51"/>
      <c r="G50" s="51"/>
      <c r="H50" s="51"/>
    </row>
    <row r="51" spans="1:8" ht="30" x14ac:dyDescent="0.25">
      <c r="A51" s="88" t="s">
        <v>81</v>
      </c>
      <c r="B51" s="89" t="s">
        <v>78</v>
      </c>
      <c r="C51" s="87" t="s">
        <v>5</v>
      </c>
      <c r="D51" s="89" t="s">
        <v>96</v>
      </c>
      <c r="E51" s="87" t="s">
        <v>5</v>
      </c>
      <c r="F51" s="51"/>
      <c r="G51" s="51"/>
      <c r="H51" s="51"/>
    </row>
    <row r="52" spans="1:8" ht="15.75" x14ac:dyDescent="0.25">
      <c r="A52" s="9"/>
      <c r="B52" s="9"/>
      <c r="C52" s="9"/>
      <c r="D52" s="49"/>
      <c r="E52" s="50"/>
      <c r="F52" s="51"/>
      <c r="G52" s="51"/>
      <c r="H52" s="51"/>
    </row>
    <row r="53" spans="1:8" ht="15.75" x14ac:dyDescent="0.25">
      <c r="A53" s="188" t="s">
        <v>85</v>
      </c>
      <c r="B53" s="188"/>
      <c r="C53" s="188"/>
      <c r="D53" s="188"/>
      <c r="E53" s="188"/>
      <c r="F53" s="51"/>
      <c r="G53" s="51"/>
      <c r="H53" s="51"/>
    </row>
    <row r="54" spans="1:8" ht="15.75" x14ac:dyDescent="0.25">
      <c r="A54" s="191" t="s">
        <v>8</v>
      </c>
      <c r="B54" s="84" t="s">
        <v>27</v>
      </c>
      <c r="C54" s="84" t="s">
        <v>7</v>
      </c>
      <c r="D54" s="93" t="s">
        <v>95</v>
      </c>
      <c r="E54" s="93" t="s">
        <v>15</v>
      </c>
      <c r="F54" s="51"/>
      <c r="G54" s="51"/>
      <c r="H54" s="51"/>
    </row>
    <row r="55" spans="1:8" ht="15.75" x14ac:dyDescent="0.25">
      <c r="A55" s="192"/>
      <c r="B55" s="84" t="s">
        <v>82</v>
      </c>
      <c r="C55" s="84" t="s">
        <v>82</v>
      </c>
      <c r="D55" s="93" t="s">
        <v>82</v>
      </c>
      <c r="E55" s="93" t="s">
        <v>82</v>
      </c>
      <c r="F55" s="51"/>
      <c r="G55" s="51"/>
      <c r="H55" s="51"/>
    </row>
    <row r="56" spans="1:8" ht="15.75" x14ac:dyDescent="0.25">
      <c r="A56" s="85" t="s">
        <v>105</v>
      </c>
      <c r="B56" s="90" t="s">
        <v>3</v>
      </c>
      <c r="C56" s="85" t="s">
        <v>3</v>
      </c>
      <c r="D56" s="85" t="s">
        <v>3</v>
      </c>
      <c r="E56" s="85" t="s">
        <v>3</v>
      </c>
      <c r="F56" s="51"/>
      <c r="G56" s="51"/>
      <c r="H56" s="51"/>
    </row>
    <row r="57" spans="1:8" ht="15.75" x14ac:dyDescent="0.25">
      <c r="A57" s="85" t="s">
        <v>106</v>
      </c>
      <c r="B57" s="89" t="s">
        <v>75</v>
      </c>
      <c r="C57" s="87" t="s">
        <v>5</v>
      </c>
      <c r="D57" s="86" t="s">
        <v>77</v>
      </c>
      <c r="E57" s="87" t="s">
        <v>5</v>
      </c>
      <c r="F57" s="51"/>
      <c r="G57" s="51"/>
      <c r="H57" s="51"/>
    </row>
    <row r="58" spans="1:8" ht="30" x14ac:dyDescent="0.25">
      <c r="A58" s="88" t="s">
        <v>79</v>
      </c>
      <c r="B58" s="89" t="s">
        <v>78</v>
      </c>
      <c r="C58" s="87" t="s">
        <v>5</v>
      </c>
      <c r="D58" s="89" t="s">
        <v>78</v>
      </c>
      <c r="E58" s="87" t="s">
        <v>5</v>
      </c>
      <c r="F58" s="51"/>
      <c r="G58" s="51"/>
      <c r="H58" s="51"/>
    </row>
    <row r="59" spans="1:8" ht="15.75" x14ac:dyDescent="0.25">
      <c r="A59" s="88" t="s">
        <v>18</v>
      </c>
      <c r="B59" s="89" t="s">
        <v>17</v>
      </c>
      <c r="C59" s="87" t="s">
        <v>5</v>
      </c>
      <c r="D59" s="89" t="s">
        <v>78</v>
      </c>
      <c r="E59" s="87" t="s">
        <v>5</v>
      </c>
      <c r="F59" s="51"/>
      <c r="G59" s="51"/>
      <c r="H59" s="51"/>
    </row>
    <row r="60" spans="1:8" ht="15.75" x14ac:dyDescent="0.25">
      <c r="A60" s="88" t="s">
        <v>72</v>
      </c>
      <c r="B60" s="89" t="s">
        <v>17</v>
      </c>
      <c r="C60" s="87" t="s">
        <v>5</v>
      </c>
      <c r="D60" s="89" t="s">
        <v>78</v>
      </c>
      <c r="E60" s="87" t="s">
        <v>5</v>
      </c>
      <c r="F60" s="51"/>
      <c r="G60" s="51"/>
      <c r="H60" s="51"/>
    </row>
    <row r="61" spans="1:8" ht="15.75" x14ac:dyDescent="0.25">
      <c r="A61" s="91"/>
      <c r="B61" s="91"/>
      <c r="C61" s="91"/>
      <c r="D61" s="49"/>
      <c r="E61" s="50"/>
      <c r="F61" s="51"/>
      <c r="G61" s="51"/>
      <c r="H61" s="51"/>
    </row>
    <row r="62" spans="1:8" ht="15.75" x14ac:dyDescent="0.25">
      <c r="A62" s="92" t="s">
        <v>108</v>
      </c>
      <c r="B62" s="9"/>
      <c r="C62" s="9"/>
      <c r="D62" s="49"/>
      <c r="E62" s="50"/>
      <c r="F62" s="51"/>
      <c r="G62" s="51"/>
      <c r="H62" s="51"/>
    </row>
    <row r="63" spans="1:8" ht="15.75" x14ac:dyDescent="0.25">
      <c r="A63" s="80"/>
      <c r="B63" s="48"/>
      <c r="C63" s="48"/>
      <c r="D63" s="49"/>
      <c r="E63" s="50"/>
      <c r="F63" s="51"/>
      <c r="G63" s="51"/>
      <c r="H63" s="51"/>
    </row>
  </sheetData>
  <mergeCells count="36">
    <mergeCell ref="A1:H1"/>
    <mergeCell ref="A54:A55"/>
    <mergeCell ref="A35:E35"/>
    <mergeCell ref="A44:E44"/>
    <mergeCell ref="A53:E53"/>
    <mergeCell ref="B10:C10"/>
    <mergeCell ref="B8:C8"/>
    <mergeCell ref="B7:C7"/>
    <mergeCell ref="B6:C6"/>
    <mergeCell ref="A4:A5"/>
    <mergeCell ref="B9:C9"/>
    <mergeCell ref="E4:E5"/>
    <mergeCell ref="A2:H2"/>
    <mergeCell ref="F4:H4"/>
    <mergeCell ref="F6:H6"/>
    <mergeCell ref="D4:D5"/>
    <mergeCell ref="B4:C5"/>
    <mergeCell ref="A3:H3"/>
    <mergeCell ref="F7:H7"/>
    <mergeCell ref="B11:C11"/>
    <mergeCell ref="A9:A17"/>
    <mergeCell ref="A36:A37"/>
    <mergeCell ref="A45:A46"/>
    <mergeCell ref="F8:H8"/>
    <mergeCell ref="F12:H12"/>
    <mergeCell ref="F9:H9"/>
    <mergeCell ref="B15:C15"/>
    <mergeCell ref="B14:C14"/>
    <mergeCell ref="B13:C13"/>
    <mergeCell ref="B12:C12"/>
    <mergeCell ref="F13:H13"/>
    <mergeCell ref="F14:H14"/>
    <mergeCell ref="B17:C17"/>
    <mergeCell ref="B16:C16"/>
    <mergeCell ref="B19:C19"/>
    <mergeCell ref="A6:A8"/>
  </mergeCells>
  <printOptions horizontalCentered="1" verticalCentered="1"/>
  <pageMargins left="0.23622047244094491" right="0.23622047244094491" top="0.74803149606299213" bottom="0.74803149606299213" header="0.31496062992125984" footer="0.31496062992125984"/>
  <pageSetup paperSize="9" scale="4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pageSetUpPr fitToPage="1"/>
  </sheetPr>
  <dimension ref="A1:AY65"/>
  <sheetViews>
    <sheetView topLeftCell="A13" zoomScale="70" zoomScaleNormal="70" workbookViewId="0">
      <selection activeCell="B19" sqref="B19"/>
    </sheetView>
  </sheetViews>
  <sheetFormatPr baseColWidth="10" defaultRowHeight="15" x14ac:dyDescent="0.25"/>
  <cols>
    <col min="1" max="1" width="21.5703125" customWidth="1"/>
    <col min="2" max="2" width="87.42578125" customWidth="1"/>
    <col min="3" max="4" width="62.42578125" customWidth="1"/>
    <col min="5" max="5" width="61.85546875" customWidth="1"/>
    <col min="6" max="16384" width="11.42578125" style="1"/>
  </cols>
  <sheetData>
    <row r="1" spans="1:51" ht="28.5" x14ac:dyDescent="0.45">
      <c r="A1" s="242" t="s">
        <v>156</v>
      </c>
      <c r="B1" s="242"/>
      <c r="C1" s="242"/>
      <c r="D1" s="242"/>
      <c r="E1" s="242"/>
      <c r="F1" s="242"/>
      <c r="G1" s="242"/>
      <c r="H1" s="242"/>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row>
    <row r="2" spans="1:51" ht="27.75" customHeight="1" x14ac:dyDescent="0.25">
      <c r="A2" s="236" t="s">
        <v>87</v>
      </c>
      <c r="B2" s="236"/>
      <c r="C2" s="236"/>
      <c r="D2" s="236"/>
      <c r="E2" s="236"/>
      <c r="F2" s="236"/>
      <c r="G2" s="236"/>
      <c r="H2" s="236"/>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row>
    <row r="3" spans="1:51" ht="18.75" x14ac:dyDescent="0.25">
      <c r="A3" s="177" t="s">
        <v>41</v>
      </c>
      <c r="B3" s="177"/>
      <c r="C3" s="177"/>
      <c r="D3" s="177"/>
      <c r="E3" s="177"/>
      <c r="F3" s="177"/>
      <c r="G3" s="177"/>
      <c r="H3" s="177"/>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row>
    <row r="4" spans="1:51" ht="33.75" customHeight="1" x14ac:dyDescent="0.25">
      <c r="A4" s="167"/>
      <c r="B4" s="168" t="s">
        <v>0</v>
      </c>
      <c r="C4" s="168"/>
      <c r="D4" s="167" t="s">
        <v>1</v>
      </c>
      <c r="E4" s="168" t="s">
        <v>2</v>
      </c>
      <c r="F4" s="178" t="s">
        <v>58</v>
      </c>
      <c r="G4" s="178"/>
      <c r="H4" s="17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row>
    <row r="5" spans="1:51" ht="15.75" x14ac:dyDescent="0.25">
      <c r="A5" s="167"/>
      <c r="B5" s="168"/>
      <c r="C5" s="168"/>
      <c r="D5" s="167"/>
      <c r="E5" s="168"/>
      <c r="F5" s="109" t="s">
        <v>13</v>
      </c>
      <c r="G5" s="109" t="s">
        <v>33</v>
      </c>
      <c r="H5" s="109" t="s">
        <v>34</v>
      </c>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108"/>
    </row>
    <row r="6" spans="1:51" ht="31.5" x14ac:dyDescent="0.25">
      <c r="A6" s="166" t="s">
        <v>4</v>
      </c>
      <c r="B6" s="237" t="s">
        <v>64</v>
      </c>
      <c r="C6" s="238"/>
      <c r="D6" s="110" t="s">
        <v>142</v>
      </c>
      <c r="E6" s="110" t="s">
        <v>138</v>
      </c>
      <c r="F6" s="169" t="s">
        <v>59</v>
      </c>
      <c r="G6" s="170"/>
      <c r="H6" s="171"/>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108"/>
    </row>
    <row r="7" spans="1:51" ht="50.25" customHeight="1" x14ac:dyDescent="0.25">
      <c r="A7" s="166"/>
      <c r="B7" s="239" t="s">
        <v>88</v>
      </c>
      <c r="C7" s="240"/>
      <c r="D7" s="110" t="s">
        <v>22</v>
      </c>
      <c r="E7" s="111" t="s">
        <v>123</v>
      </c>
      <c r="F7" s="169" t="s">
        <v>59</v>
      </c>
      <c r="G7" s="170"/>
      <c r="H7" s="171"/>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row>
    <row r="8" spans="1:51" ht="69.75" customHeight="1" x14ac:dyDescent="0.25">
      <c r="A8" s="166"/>
      <c r="B8" s="239" t="s">
        <v>89</v>
      </c>
      <c r="C8" s="240"/>
      <c r="D8" s="110" t="s">
        <v>14</v>
      </c>
      <c r="E8" s="111" t="s">
        <v>115</v>
      </c>
      <c r="F8" s="169" t="s">
        <v>59</v>
      </c>
      <c r="G8" s="170"/>
      <c r="H8" s="171"/>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row>
    <row r="9" spans="1:51" ht="65.25" customHeight="1" x14ac:dyDescent="0.25">
      <c r="A9" s="166" t="s">
        <v>47</v>
      </c>
      <c r="B9" s="237" t="s">
        <v>120</v>
      </c>
      <c r="C9" s="238"/>
      <c r="D9" s="110"/>
      <c r="E9" s="113" t="s">
        <v>138</v>
      </c>
      <c r="F9" s="169" t="s">
        <v>59</v>
      </c>
      <c r="G9" s="170"/>
      <c r="H9" s="171"/>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row>
    <row r="10" spans="1:51" ht="36.75" customHeight="1" x14ac:dyDescent="0.25">
      <c r="A10" s="166"/>
      <c r="B10" s="241" t="s">
        <v>117</v>
      </c>
      <c r="C10" s="241"/>
      <c r="D10" s="112"/>
      <c r="E10" s="113" t="s">
        <v>116</v>
      </c>
      <c r="F10" s="114">
        <v>0.65916398713826363</v>
      </c>
      <c r="G10" s="114">
        <v>0.65916398713826363</v>
      </c>
      <c r="H10" s="114">
        <v>0.65916398713826363</v>
      </c>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row>
    <row r="11" spans="1:51" ht="91.5" customHeight="1" x14ac:dyDescent="0.25">
      <c r="A11" s="166"/>
      <c r="B11" s="237" t="s">
        <v>147</v>
      </c>
      <c r="C11" s="238"/>
      <c r="D11" s="110" t="s">
        <v>122</v>
      </c>
      <c r="E11" s="113" t="s">
        <v>116</v>
      </c>
      <c r="F11" s="114">
        <v>38.906839999999988</v>
      </c>
      <c r="G11" s="114">
        <v>38.906839999999988</v>
      </c>
      <c r="H11" s="114">
        <v>38.906839999999988</v>
      </c>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row>
    <row r="12" spans="1:51" ht="36.75" customHeight="1" x14ac:dyDescent="0.25">
      <c r="A12" s="166"/>
      <c r="B12" s="241" t="s">
        <v>145</v>
      </c>
      <c r="C12" s="241"/>
      <c r="D12" s="112"/>
      <c r="E12" s="128" t="s">
        <v>116</v>
      </c>
      <c r="F12" s="169" t="s">
        <v>59</v>
      </c>
      <c r="G12" s="170"/>
      <c r="H12" s="171"/>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row>
    <row r="13" spans="1:51" ht="210" customHeight="1" x14ac:dyDescent="0.25">
      <c r="A13" s="166"/>
      <c r="B13" s="247" t="s">
        <v>153</v>
      </c>
      <c r="C13" s="247"/>
      <c r="D13" s="110" t="s">
        <v>100</v>
      </c>
      <c r="E13" s="113" t="s">
        <v>139</v>
      </c>
      <c r="F13" s="169" t="s">
        <v>59</v>
      </c>
      <c r="G13" s="170"/>
      <c r="H13" s="171"/>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row>
    <row r="14" spans="1:51" ht="15.75" x14ac:dyDescent="0.25">
      <c r="A14" s="166"/>
      <c r="B14" s="241" t="s">
        <v>113</v>
      </c>
      <c r="C14" s="241"/>
      <c r="D14" s="110"/>
      <c r="E14" s="113" t="s">
        <v>116</v>
      </c>
      <c r="F14" s="169" t="s">
        <v>59</v>
      </c>
      <c r="G14" s="170"/>
      <c r="H14" s="171"/>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row>
    <row r="15" spans="1:51" ht="31.5" customHeight="1" x14ac:dyDescent="0.25">
      <c r="A15" s="166"/>
      <c r="B15" s="241" t="s">
        <v>121</v>
      </c>
      <c r="C15" s="241"/>
      <c r="D15" s="110"/>
      <c r="E15" s="113" t="s">
        <v>116</v>
      </c>
      <c r="F15" s="114">
        <v>2.5836012861736335</v>
      </c>
      <c r="G15" s="114">
        <v>2.5836012861736335</v>
      </c>
      <c r="H15" s="114">
        <v>2.5836012861736335</v>
      </c>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row>
    <row r="16" spans="1:51" ht="54" customHeight="1" x14ac:dyDescent="0.25">
      <c r="A16" s="166"/>
      <c r="B16" s="237" t="s">
        <v>86</v>
      </c>
      <c r="C16" s="238"/>
      <c r="D16" s="110" t="s">
        <v>24</v>
      </c>
      <c r="E16" s="129" t="s">
        <v>124</v>
      </c>
      <c r="F16" s="114">
        <v>59.261186391696242</v>
      </c>
      <c r="G16" s="114">
        <v>59.261186391696242</v>
      </c>
      <c r="H16" s="114">
        <v>76.956016993488277</v>
      </c>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row>
    <row r="17" spans="1:51" ht="54" customHeight="1" x14ac:dyDescent="0.25">
      <c r="A17" s="166"/>
      <c r="B17" s="237" t="s">
        <v>94</v>
      </c>
      <c r="C17" s="238"/>
      <c r="D17" s="112" t="s">
        <v>24</v>
      </c>
      <c r="E17" s="129" t="s">
        <v>124</v>
      </c>
      <c r="F17" s="114"/>
      <c r="G17" s="114">
        <v>12.907649910095815</v>
      </c>
      <c r="H17" s="114">
        <v>48.575757654719652</v>
      </c>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row>
    <row r="18" spans="1:51" ht="91.5" customHeight="1" x14ac:dyDescent="0.25">
      <c r="A18" s="166"/>
      <c r="B18" s="241" t="s">
        <v>131</v>
      </c>
      <c r="C18" s="241"/>
      <c r="D18" s="110" t="s">
        <v>133</v>
      </c>
      <c r="E18" s="113" t="s">
        <v>140</v>
      </c>
      <c r="F18" s="114">
        <v>22.77</v>
      </c>
      <c r="G18" s="114">
        <v>22.77</v>
      </c>
      <c r="H18" s="114">
        <v>22.77</v>
      </c>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row>
    <row r="19" spans="1:51" customFormat="1" ht="6.75" customHeight="1" x14ac:dyDescent="0.25">
      <c r="A19" s="127"/>
      <c r="B19" s="127"/>
      <c r="C19" s="127"/>
      <c r="D19" s="116"/>
      <c r="E19" s="117"/>
      <c r="F19" s="117"/>
      <c r="G19" s="117"/>
      <c r="H19" s="130"/>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row>
    <row r="20" spans="1:51" customFormat="1" ht="107.25" customHeight="1" x14ac:dyDescent="0.25">
      <c r="A20" s="115" t="s">
        <v>71</v>
      </c>
      <c r="B20" s="237" t="s">
        <v>65</v>
      </c>
      <c r="C20" s="238"/>
      <c r="D20" s="110"/>
      <c r="E20" s="113" t="s">
        <v>116</v>
      </c>
      <c r="F20" s="114">
        <v>110.26697000000001</v>
      </c>
      <c r="G20" s="114">
        <v>110.26697000000001</v>
      </c>
      <c r="H20" s="114">
        <v>110.26697000000001</v>
      </c>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row>
    <row r="21" spans="1:51" customFormat="1" ht="6.75" customHeight="1" x14ac:dyDescent="0.25">
      <c r="A21" s="127"/>
      <c r="B21" s="127"/>
      <c r="C21" s="127"/>
      <c r="D21" s="127"/>
      <c r="E21" s="116"/>
      <c r="F21" s="117"/>
      <c r="G21" s="117"/>
      <c r="H21" s="117"/>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row>
    <row r="22" spans="1:51" customFormat="1" ht="15.75" customHeight="1" x14ac:dyDescent="0.25">
      <c r="A22" s="127"/>
      <c r="B22" s="127"/>
      <c r="C22" s="127"/>
      <c r="D22" s="127"/>
      <c r="E22" s="118" t="s">
        <v>74</v>
      </c>
      <c r="F22" s="119">
        <f>SUM(F10:F18)</f>
        <v>124.18079166500813</v>
      </c>
      <c r="G22" s="119">
        <f t="shared" ref="G22:H22" si="0">SUM(G10:G18)</f>
        <v>137.08844157510396</v>
      </c>
      <c r="H22" s="119">
        <f t="shared" si="0"/>
        <v>190.45137992151982</v>
      </c>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row>
    <row r="23" spans="1:51" customFormat="1" ht="15.75" x14ac:dyDescent="0.25">
      <c r="A23" s="127"/>
      <c r="B23" s="127"/>
      <c r="C23" s="127"/>
      <c r="D23" s="127"/>
      <c r="E23" s="118" t="s">
        <v>83</v>
      </c>
      <c r="F23" s="119">
        <f>F22+F20</f>
        <v>234.44776166500816</v>
      </c>
      <c r="G23" s="119">
        <f t="shared" ref="G23:H23" si="1">G22+G20</f>
        <v>247.35541157510397</v>
      </c>
      <c r="H23" s="119">
        <f t="shared" si="1"/>
        <v>300.7183499215198</v>
      </c>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row>
    <row r="24" spans="1:51" customFormat="1" ht="15.75" x14ac:dyDescent="0.25">
      <c r="A24" s="127"/>
      <c r="B24" s="127"/>
      <c r="C24" s="127"/>
      <c r="D24" s="127"/>
      <c r="E24" s="120" t="s">
        <v>62</v>
      </c>
      <c r="F24" s="121">
        <v>0.2</v>
      </c>
      <c r="G24" s="121">
        <f t="shared" ref="G24" si="2">0.2</f>
        <v>0.2</v>
      </c>
      <c r="H24" s="121">
        <v>0.2</v>
      </c>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row>
    <row r="25" spans="1:51" customFormat="1" ht="18.75" customHeight="1" x14ac:dyDescent="0.25">
      <c r="A25" s="127"/>
      <c r="B25" s="127"/>
      <c r="C25" s="127"/>
      <c r="D25" s="127"/>
      <c r="E25" s="122" t="s">
        <v>73</v>
      </c>
      <c r="F25" s="119">
        <f>F24*F22+F22</f>
        <v>149.01694999800975</v>
      </c>
      <c r="G25" s="119">
        <f t="shared" ref="G25:H25" si="3">G24*G22+G22</f>
        <v>164.50612989012475</v>
      </c>
      <c r="H25" s="119">
        <f t="shared" si="3"/>
        <v>228.54165590582377</v>
      </c>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row>
    <row r="26" spans="1:51" customFormat="1" ht="19.5" customHeight="1" x14ac:dyDescent="0.25">
      <c r="A26" s="127"/>
      <c r="B26" s="127"/>
      <c r="C26" s="127"/>
      <c r="D26" s="127"/>
      <c r="E26" s="122" t="s">
        <v>84</v>
      </c>
      <c r="F26" s="119">
        <f>F25+F20</f>
        <v>259.28391999800976</v>
      </c>
      <c r="G26" s="119">
        <f t="shared" ref="G26:H26" si="4">G25+G20</f>
        <v>274.77309989012474</v>
      </c>
      <c r="H26" s="119">
        <f t="shared" si="4"/>
        <v>338.80862590582376</v>
      </c>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row>
    <row r="27" spans="1:51" ht="15.75" x14ac:dyDescent="0.25">
      <c r="A27" s="127"/>
      <c r="B27" s="127"/>
      <c r="C27" s="127"/>
      <c r="D27" s="127"/>
      <c r="E27" s="127"/>
      <c r="F27" s="127"/>
      <c r="G27" s="127"/>
      <c r="H27" s="127"/>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row>
    <row r="28" spans="1:51" ht="15.75" x14ac:dyDescent="0.25">
      <c r="A28" s="127"/>
      <c r="B28" s="127"/>
      <c r="C28" s="127"/>
      <c r="D28" s="127"/>
      <c r="E28" s="127"/>
      <c r="F28" s="127"/>
      <c r="G28" s="127"/>
      <c r="H28" s="127"/>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row>
    <row r="29" spans="1:51" ht="15.75" x14ac:dyDescent="0.25">
      <c r="A29" s="127"/>
      <c r="B29" s="127"/>
      <c r="C29" s="127"/>
      <c r="D29" s="130"/>
      <c r="E29" s="130"/>
      <c r="F29" s="127"/>
      <c r="G29" s="127"/>
      <c r="H29" s="127"/>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row>
    <row r="30" spans="1:51" ht="21" x14ac:dyDescent="0.35">
      <c r="A30" s="131" t="s">
        <v>97</v>
      </c>
      <c r="B30" s="132"/>
      <c r="C30" s="132"/>
      <c r="D30" s="133"/>
      <c r="E30" s="134"/>
      <c r="F30" s="127"/>
      <c r="G30" s="127"/>
      <c r="H30" s="127"/>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row>
    <row r="31" spans="1:51" ht="15.75" x14ac:dyDescent="0.25">
      <c r="A31" s="135"/>
      <c r="B31" s="135"/>
      <c r="C31" s="135"/>
      <c r="D31" s="133"/>
      <c r="E31" s="134"/>
      <c r="F31" s="127"/>
      <c r="G31" s="127"/>
      <c r="H31" s="127"/>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row>
    <row r="32" spans="1:51" ht="15.75" x14ac:dyDescent="0.25">
      <c r="A32" s="243" t="s">
        <v>28</v>
      </c>
      <c r="B32" s="243"/>
      <c r="C32" s="243"/>
      <c r="D32" s="136"/>
      <c r="E32" s="136"/>
      <c r="F32" s="127"/>
      <c r="G32" s="127"/>
      <c r="H32" s="127"/>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row>
    <row r="33" spans="1:51" ht="15.75" x14ac:dyDescent="0.25">
      <c r="A33" s="246" t="s">
        <v>8</v>
      </c>
      <c r="B33" s="137" t="s">
        <v>27</v>
      </c>
      <c r="C33" s="137" t="s">
        <v>7</v>
      </c>
      <c r="D33" s="138"/>
      <c r="E33" s="138"/>
      <c r="F33" s="127"/>
      <c r="G33" s="127"/>
      <c r="H33" s="127"/>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row>
    <row r="34" spans="1:51" ht="15.75" x14ac:dyDescent="0.25">
      <c r="A34" s="246"/>
      <c r="B34" s="137" t="s">
        <v>82</v>
      </c>
      <c r="C34" s="137" t="s">
        <v>82</v>
      </c>
      <c r="D34" s="138"/>
      <c r="E34" s="138"/>
      <c r="F34" s="127"/>
      <c r="G34" s="127"/>
      <c r="H34" s="127"/>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row>
    <row r="35" spans="1:51" ht="15.75" x14ac:dyDescent="0.25">
      <c r="A35" s="139" t="s">
        <v>105</v>
      </c>
      <c r="B35" s="139" t="s">
        <v>3</v>
      </c>
      <c r="C35" s="139" t="s">
        <v>3</v>
      </c>
      <c r="D35" s="140"/>
      <c r="E35" s="140"/>
      <c r="F35" s="127"/>
      <c r="G35" s="127"/>
      <c r="H35" s="127"/>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row>
    <row r="36" spans="1:51" ht="15.75" x14ac:dyDescent="0.25">
      <c r="A36" s="139" t="s">
        <v>106</v>
      </c>
      <c r="B36" s="141" t="s">
        <v>9</v>
      </c>
      <c r="C36" s="142" t="s">
        <v>5</v>
      </c>
      <c r="D36" s="143"/>
      <c r="E36" s="144"/>
      <c r="F36" s="127"/>
      <c r="G36" s="127"/>
      <c r="H36" s="127"/>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row>
    <row r="37" spans="1:51" ht="30" x14ac:dyDescent="0.25">
      <c r="A37" s="145" t="s">
        <v>79</v>
      </c>
      <c r="B37" s="146" t="s">
        <v>75</v>
      </c>
      <c r="C37" s="142" t="s">
        <v>5</v>
      </c>
      <c r="D37" s="136"/>
      <c r="E37" s="144"/>
      <c r="F37" s="127"/>
      <c r="G37" s="127"/>
      <c r="H37" s="127"/>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row>
    <row r="38" spans="1:51" ht="30" x14ac:dyDescent="0.25">
      <c r="A38" s="145" t="s">
        <v>80</v>
      </c>
      <c r="B38" s="146" t="s">
        <v>76</v>
      </c>
      <c r="C38" s="142" t="s">
        <v>5</v>
      </c>
      <c r="D38" s="136"/>
      <c r="E38" s="144"/>
      <c r="F38" s="127"/>
      <c r="G38" s="127"/>
      <c r="H38" s="127"/>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row>
    <row r="39" spans="1:51" ht="30" x14ac:dyDescent="0.25">
      <c r="A39" s="145" t="s">
        <v>81</v>
      </c>
      <c r="B39" s="146" t="s">
        <v>75</v>
      </c>
      <c r="C39" s="142" t="s">
        <v>5</v>
      </c>
      <c r="D39" s="136"/>
      <c r="E39" s="144"/>
      <c r="F39" s="127"/>
      <c r="G39" s="127"/>
      <c r="H39" s="127"/>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row>
    <row r="40" spans="1:51" ht="15.75" x14ac:dyDescent="0.25">
      <c r="A40" s="135"/>
      <c r="B40" s="135"/>
      <c r="C40" s="135"/>
      <c r="D40" s="133"/>
      <c r="E40" s="134"/>
      <c r="F40" s="127"/>
      <c r="G40" s="127"/>
      <c r="H40" s="127"/>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row>
    <row r="41" spans="1:51" ht="15.75" x14ac:dyDescent="0.25">
      <c r="A41" s="243" t="s">
        <v>29</v>
      </c>
      <c r="B41" s="243"/>
      <c r="C41" s="243"/>
      <c r="D41" s="243"/>
      <c r="E41" s="243"/>
      <c r="F41" s="127"/>
      <c r="G41" s="127"/>
      <c r="H41" s="127"/>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row>
    <row r="42" spans="1:51" ht="15.75" x14ac:dyDescent="0.25">
      <c r="A42" s="244" t="s">
        <v>8</v>
      </c>
      <c r="B42" s="137" t="s">
        <v>27</v>
      </c>
      <c r="C42" s="137" t="s">
        <v>7</v>
      </c>
      <c r="D42" s="137" t="s">
        <v>95</v>
      </c>
      <c r="E42" s="137" t="s">
        <v>15</v>
      </c>
      <c r="F42" s="127"/>
      <c r="G42" s="127"/>
      <c r="H42" s="127"/>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row>
    <row r="43" spans="1:51" ht="15.75" x14ac:dyDescent="0.25">
      <c r="A43" s="245"/>
      <c r="B43" s="137" t="s">
        <v>82</v>
      </c>
      <c r="C43" s="137" t="s">
        <v>82</v>
      </c>
      <c r="D43" s="137" t="s">
        <v>82</v>
      </c>
      <c r="E43" s="137" t="s">
        <v>82</v>
      </c>
      <c r="F43" s="127"/>
      <c r="G43" s="127"/>
      <c r="H43" s="127"/>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row>
    <row r="44" spans="1:51" ht="15.75" x14ac:dyDescent="0.25">
      <c r="A44" s="139" t="s">
        <v>105</v>
      </c>
      <c r="B44" s="147" t="s">
        <v>3</v>
      </c>
      <c r="C44" s="139" t="s">
        <v>3</v>
      </c>
      <c r="D44" s="139" t="s">
        <v>3</v>
      </c>
      <c r="E44" s="139" t="s">
        <v>3</v>
      </c>
      <c r="F44" s="127"/>
      <c r="G44" s="127"/>
      <c r="H44" s="127"/>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row>
    <row r="45" spans="1:51" ht="15.75" x14ac:dyDescent="0.25">
      <c r="A45" s="139" t="s">
        <v>106</v>
      </c>
      <c r="B45" s="141" t="s">
        <v>9</v>
      </c>
      <c r="C45" s="142" t="s">
        <v>5</v>
      </c>
      <c r="D45" s="141" t="s">
        <v>9</v>
      </c>
      <c r="E45" s="142" t="s">
        <v>5</v>
      </c>
      <c r="F45" s="127"/>
      <c r="G45" s="127"/>
      <c r="H45" s="127"/>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row>
    <row r="46" spans="1:51" ht="30" x14ac:dyDescent="0.25">
      <c r="A46" s="145" t="s">
        <v>79</v>
      </c>
      <c r="B46" s="146" t="s">
        <v>75</v>
      </c>
      <c r="C46" s="142" t="s">
        <v>5</v>
      </c>
      <c r="D46" s="146" t="s">
        <v>75</v>
      </c>
      <c r="E46" s="142" t="s">
        <v>5</v>
      </c>
      <c r="F46" s="127"/>
      <c r="G46" s="127"/>
      <c r="H46" s="127"/>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row>
    <row r="47" spans="1:51" ht="30" x14ac:dyDescent="0.25">
      <c r="A47" s="145" t="s">
        <v>80</v>
      </c>
      <c r="B47" s="146" t="s">
        <v>76</v>
      </c>
      <c r="C47" s="142" t="s">
        <v>5</v>
      </c>
      <c r="D47" s="146" t="s">
        <v>76</v>
      </c>
      <c r="E47" s="142" t="s">
        <v>5</v>
      </c>
      <c r="F47" s="127"/>
      <c r="G47" s="127"/>
      <c r="H47" s="127"/>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row>
    <row r="48" spans="1:51" ht="30" x14ac:dyDescent="0.25">
      <c r="A48" s="145" t="s">
        <v>81</v>
      </c>
      <c r="B48" s="146" t="s">
        <v>75</v>
      </c>
      <c r="C48" s="142" t="s">
        <v>5</v>
      </c>
      <c r="D48" s="146" t="s">
        <v>75</v>
      </c>
      <c r="E48" s="142" t="s">
        <v>5</v>
      </c>
      <c r="F48" s="127"/>
      <c r="G48" s="127"/>
      <c r="H48" s="127"/>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row>
    <row r="49" spans="1:51" ht="15.75" x14ac:dyDescent="0.25">
      <c r="A49" s="135"/>
      <c r="B49" s="135"/>
      <c r="C49" s="135"/>
      <c r="D49" s="133"/>
      <c r="E49" s="134"/>
      <c r="F49" s="127"/>
      <c r="G49" s="127"/>
      <c r="H49" s="127"/>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row>
    <row r="50" spans="1:51" ht="15.75" x14ac:dyDescent="0.25">
      <c r="A50" s="243" t="s">
        <v>85</v>
      </c>
      <c r="B50" s="243"/>
      <c r="C50" s="243"/>
      <c r="D50" s="243"/>
      <c r="E50" s="243"/>
      <c r="F50" s="127"/>
      <c r="G50" s="127"/>
      <c r="H50" s="127"/>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row>
    <row r="51" spans="1:51" ht="15.75" x14ac:dyDescent="0.25">
      <c r="A51" s="244" t="s">
        <v>8</v>
      </c>
      <c r="B51" s="137" t="s">
        <v>27</v>
      </c>
      <c r="C51" s="137" t="s">
        <v>7</v>
      </c>
      <c r="D51" s="137" t="s">
        <v>95</v>
      </c>
      <c r="E51" s="137" t="s">
        <v>15</v>
      </c>
      <c r="F51" s="127"/>
      <c r="G51" s="127"/>
      <c r="H51" s="127"/>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row>
    <row r="52" spans="1:51" ht="15.75" x14ac:dyDescent="0.25">
      <c r="A52" s="245"/>
      <c r="B52" s="137" t="s">
        <v>82</v>
      </c>
      <c r="C52" s="137" t="s">
        <v>82</v>
      </c>
      <c r="D52" s="137" t="s">
        <v>82</v>
      </c>
      <c r="E52" s="137" t="s">
        <v>82</v>
      </c>
      <c r="F52" s="127"/>
      <c r="G52" s="127"/>
      <c r="H52" s="127"/>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row>
    <row r="53" spans="1:51" ht="15.75" x14ac:dyDescent="0.25">
      <c r="A53" s="139" t="s">
        <v>105</v>
      </c>
      <c r="B53" s="147" t="s">
        <v>3</v>
      </c>
      <c r="C53" s="139" t="s">
        <v>3</v>
      </c>
      <c r="D53" s="139" t="s">
        <v>3</v>
      </c>
      <c r="E53" s="139" t="s">
        <v>3</v>
      </c>
      <c r="F53" s="127"/>
      <c r="G53" s="127"/>
      <c r="H53" s="127"/>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row>
    <row r="54" spans="1:51" ht="15.75" x14ac:dyDescent="0.25">
      <c r="A54" s="139" t="s">
        <v>106</v>
      </c>
      <c r="B54" s="141" t="s">
        <v>77</v>
      </c>
      <c r="C54" s="142" t="s">
        <v>5</v>
      </c>
      <c r="D54" s="141" t="s">
        <v>77</v>
      </c>
      <c r="E54" s="142" t="s">
        <v>5</v>
      </c>
      <c r="F54" s="127"/>
      <c r="G54" s="127"/>
      <c r="H54" s="127"/>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row>
    <row r="55" spans="1:51" ht="30" x14ac:dyDescent="0.25">
      <c r="A55" s="145" t="s">
        <v>79</v>
      </c>
      <c r="B55" s="146" t="s">
        <v>78</v>
      </c>
      <c r="C55" s="142" t="s">
        <v>5</v>
      </c>
      <c r="D55" s="146" t="s">
        <v>96</v>
      </c>
      <c r="E55" s="142" t="s">
        <v>5</v>
      </c>
      <c r="F55" s="127"/>
      <c r="G55" s="127"/>
      <c r="H55" s="127"/>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row>
    <row r="56" spans="1:51" ht="15.75" x14ac:dyDescent="0.25">
      <c r="A56" s="145" t="s">
        <v>18</v>
      </c>
      <c r="B56" s="146" t="s">
        <v>78</v>
      </c>
      <c r="C56" s="142" t="s">
        <v>5</v>
      </c>
      <c r="D56" s="146" t="s">
        <v>96</v>
      </c>
      <c r="E56" s="142" t="s">
        <v>5</v>
      </c>
      <c r="F56" s="127"/>
      <c r="G56" s="127"/>
      <c r="H56" s="127"/>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8"/>
      <c r="AY56" s="108"/>
    </row>
    <row r="57" spans="1:51" ht="15.75" x14ac:dyDescent="0.25">
      <c r="A57" s="145" t="s">
        <v>72</v>
      </c>
      <c r="B57" s="146" t="s">
        <v>78</v>
      </c>
      <c r="C57" s="142" t="s">
        <v>5</v>
      </c>
      <c r="D57" s="146" t="s">
        <v>96</v>
      </c>
      <c r="E57" s="142" t="s">
        <v>5</v>
      </c>
      <c r="F57" s="127"/>
      <c r="G57" s="127"/>
      <c r="H57" s="127"/>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108"/>
      <c r="AN57" s="108"/>
      <c r="AO57" s="108"/>
      <c r="AP57" s="108"/>
      <c r="AQ57" s="108"/>
      <c r="AR57" s="108"/>
      <c r="AS57" s="108"/>
      <c r="AT57" s="108"/>
      <c r="AU57" s="108"/>
      <c r="AV57" s="108"/>
      <c r="AW57" s="108"/>
      <c r="AX57" s="108"/>
      <c r="AY57" s="108"/>
    </row>
    <row r="58" spans="1:51" ht="15.75" x14ac:dyDescent="0.25">
      <c r="A58" s="148"/>
      <c r="B58" s="148"/>
      <c r="C58" s="148"/>
      <c r="D58" s="133"/>
      <c r="E58" s="134"/>
      <c r="F58" s="127"/>
      <c r="G58" s="127"/>
      <c r="H58" s="127"/>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108"/>
      <c r="AN58" s="108"/>
      <c r="AO58" s="108"/>
      <c r="AP58" s="108"/>
      <c r="AQ58" s="108"/>
      <c r="AR58" s="108"/>
      <c r="AS58" s="108"/>
      <c r="AT58" s="108"/>
      <c r="AU58" s="108"/>
      <c r="AV58" s="108"/>
      <c r="AW58" s="108"/>
      <c r="AX58" s="108"/>
      <c r="AY58" s="108"/>
    </row>
    <row r="59" spans="1:51" ht="15.75" x14ac:dyDescent="0.25">
      <c r="A59" s="149" t="s">
        <v>108</v>
      </c>
      <c r="B59" s="135"/>
      <c r="C59" s="135"/>
      <c r="D59" s="133"/>
      <c r="E59" s="134"/>
      <c r="F59" s="127"/>
      <c r="G59" s="127"/>
      <c r="H59" s="127"/>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8"/>
      <c r="AX59" s="108"/>
      <c r="AY59" s="108"/>
    </row>
    <row r="60" spans="1:51" ht="15.75" x14ac:dyDescent="0.25">
      <c r="A60" s="127"/>
      <c r="B60" s="127"/>
      <c r="C60" s="127"/>
      <c r="D60" s="127"/>
      <c r="E60" s="127"/>
      <c r="F60" s="127"/>
      <c r="G60" s="127"/>
      <c r="H60" s="127"/>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row>
    <row r="61" spans="1:51" ht="15.75" x14ac:dyDescent="0.25">
      <c r="A61" s="127"/>
      <c r="B61" s="127"/>
      <c r="C61" s="127"/>
      <c r="D61" s="127"/>
      <c r="E61" s="127"/>
      <c r="F61" s="127"/>
      <c r="G61" s="127"/>
      <c r="H61" s="127"/>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row>
    <row r="62" spans="1:51" ht="15.75" x14ac:dyDescent="0.25">
      <c r="A62" s="127"/>
      <c r="B62" s="127"/>
      <c r="C62" s="127"/>
      <c r="D62" s="127"/>
      <c r="E62" s="127"/>
      <c r="F62" s="127"/>
      <c r="G62" s="127"/>
      <c r="H62" s="127"/>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8"/>
      <c r="AW62" s="108"/>
      <c r="AX62" s="108"/>
      <c r="AY62" s="108"/>
    </row>
    <row r="63" spans="1:51" ht="15.75" x14ac:dyDescent="0.25">
      <c r="A63" s="127"/>
      <c r="B63" s="127"/>
      <c r="C63" s="127"/>
      <c r="D63" s="127"/>
      <c r="E63" s="127"/>
      <c r="F63" s="127"/>
      <c r="G63" s="127"/>
      <c r="H63" s="127"/>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row>
    <row r="64" spans="1:51" ht="15.75" x14ac:dyDescent="0.25">
      <c r="A64" s="127"/>
      <c r="B64" s="127"/>
      <c r="C64" s="127"/>
      <c r="D64" s="127"/>
      <c r="E64" s="127"/>
      <c r="F64" s="127"/>
      <c r="G64" s="127"/>
      <c r="H64" s="127"/>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c r="AV64" s="108"/>
      <c r="AW64" s="108"/>
      <c r="AX64" s="108"/>
      <c r="AY64" s="108"/>
    </row>
    <row r="65" spans="1:5" x14ac:dyDescent="0.25">
      <c r="A65" s="18"/>
      <c r="B65" s="19"/>
      <c r="C65" s="20"/>
      <c r="D65" s="21"/>
      <c r="E65" s="22"/>
    </row>
  </sheetData>
  <mergeCells count="37">
    <mergeCell ref="A1:H1"/>
    <mergeCell ref="A50:E50"/>
    <mergeCell ref="A51:A52"/>
    <mergeCell ref="A32:C32"/>
    <mergeCell ref="A33:A34"/>
    <mergeCell ref="A41:E41"/>
    <mergeCell ref="A42:A43"/>
    <mergeCell ref="F12:H12"/>
    <mergeCell ref="B20:C20"/>
    <mergeCell ref="F6:H6"/>
    <mergeCell ref="F7:H7"/>
    <mergeCell ref="F8:H8"/>
    <mergeCell ref="F13:H13"/>
    <mergeCell ref="F14:H14"/>
    <mergeCell ref="B13:C13"/>
    <mergeCell ref="B18:C18"/>
    <mergeCell ref="F9:H9"/>
    <mergeCell ref="A4:A5"/>
    <mergeCell ref="B4:C5"/>
    <mergeCell ref="D4:D5"/>
    <mergeCell ref="E4:E5"/>
    <mergeCell ref="B9:C9"/>
    <mergeCell ref="A9:A18"/>
    <mergeCell ref="B17:C17"/>
    <mergeCell ref="B10:C10"/>
    <mergeCell ref="B11:C11"/>
    <mergeCell ref="B14:C14"/>
    <mergeCell ref="B15:C15"/>
    <mergeCell ref="B16:C16"/>
    <mergeCell ref="B12:C12"/>
    <mergeCell ref="A2:H2"/>
    <mergeCell ref="F4:H4"/>
    <mergeCell ref="A6:A8"/>
    <mergeCell ref="B6:C6"/>
    <mergeCell ref="B7:C7"/>
    <mergeCell ref="B8:C8"/>
    <mergeCell ref="A3:H3"/>
  </mergeCells>
  <printOptions horizontalCentered="1" verticalCentered="1"/>
  <pageMargins left="0.23622047244094491" right="0.23622047244094491" top="0.74803149606299213" bottom="0.74803149606299213" header="0.31496062992125984" footer="0.31496062992125984"/>
  <pageSetup paperSize="9" scale="4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pageSetUpPr fitToPage="1"/>
  </sheetPr>
  <dimension ref="A1:P42"/>
  <sheetViews>
    <sheetView zoomScale="70" zoomScaleNormal="70" workbookViewId="0">
      <selection activeCell="B65" sqref="B65"/>
    </sheetView>
  </sheetViews>
  <sheetFormatPr baseColWidth="10" defaultRowHeight="15" x14ac:dyDescent="0.25"/>
  <cols>
    <col min="1" max="1" width="24.28515625" customWidth="1"/>
    <col min="2" max="2" width="99" customWidth="1"/>
    <col min="3" max="3" width="22.85546875" customWidth="1"/>
    <col min="4" max="4" width="64.85546875" customWidth="1"/>
    <col min="5" max="5" width="65.28515625" customWidth="1"/>
    <col min="6" max="6" width="13.28515625" customWidth="1"/>
    <col min="7" max="7" width="13.7109375" customWidth="1"/>
    <col min="8" max="8" width="11.42578125" customWidth="1"/>
  </cols>
  <sheetData>
    <row r="1" spans="1:16" ht="28.5" x14ac:dyDescent="0.45">
      <c r="A1" s="242" t="s">
        <v>157</v>
      </c>
      <c r="B1" s="242"/>
      <c r="C1" s="242"/>
      <c r="D1" s="242"/>
      <c r="E1" s="242"/>
      <c r="F1" s="242"/>
      <c r="G1" s="242"/>
      <c r="H1" s="125"/>
      <c r="I1" s="125"/>
      <c r="J1" s="108"/>
      <c r="K1" s="108"/>
      <c r="L1" s="108"/>
      <c r="M1" s="108"/>
      <c r="N1" s="108"/>
      <c r="O1" s="108"/>
      <c r="P1" s="108"/>
    </row>
    <row r="2" spans="1:16" ht="27.75" customHeight="1" x14ac:dyDescent="0.25">
      <c r="A2" s="236" t="s">
        <v>92</v>
      </c>
      <c r="B2" s="236"/>
      <c r="C2" s="236"/>
      <c r="D2" s="236"/>
      <c r="E2" s="236"/>
      <c r="F2" s="236"/>
      <c r="G2" s="236"/>
      <c r="H2" s="150"/>
      <c r="I2" s="125"/>
      <c r="J2" s="108"/>
      <c r="K2" s="108"/>
      <c r="L2" s="108"/>
      <c r="M2" s="108"/>
      <c r="N2" s="108"/>
      <c r="O2" s="108"/>
      <c r="P2" s="108"/>
    </row>
    <row r="3" spans="1:16" ht="18.75" customHeight="1" x14ac:dyDescent="0.25">
      <c r="A3" s="177" t="s">
        <v>37</v>
      </c>
      <c r="B3" s="177"/>
      <c r="C3" s="177"/>
      <c r="D3" s="177"/>
      <c r="E3" s="177"/>
      <c r="F3" s="177"/>
      <c r="G3" s="177"/>
      <c r="H3" s="125"/>
      <c r="I3" s="125"/>
      <c r="J3" s="108"/>
      <c r="K3" s="108"/>
      <c r="L3" s="108"/>
      <c r="M3" s="108"/>
      <c r="N3" s="108"/>
      <c r="O3" s="108"/>
      <c r="P3" s="108"/>
    </row>
    <row r="4" spans="1:16" ht="33.75" customHeight="1" x14ac:dyDescent="0.25">
      <c r="A4" s="167"/>
      <c r="B4" s="168" t="s">
        <v>0</v>
      </c>
      <c r="C4" s="168"/>
      <c r="D4" s="167" t="s">
        <v>1</v>
      </c>
      <c r="E4" s="168" t="s">
        <v>2</v>
      </c>
      <c r="F4" s="167" t="s">
        <v>61</v>
      </c>
      <c r="G4" s="167"/>
      <c r="H4" s="125"/>
      <c r="I4" s="125"/>
      <c r="J4" s="108"/>
      <c r="K4" s="108"/>
      <c r="L4" s="108"/>
      <c r="M4" s="108"/>
      <c r="N4" s="108"/>
      <c r="O4" s="108"/>
      <c r="P4" s="108"/>
    </row>
    <row r="5" spans="1:16" ht="18" customHeight="1" x14ac:dyDescent="0.25">
      <c r="A5" s="167"/>
      <c r="B5" s="168"/>
      <c r="C5" s="168"/>
      <c r="D5" s="167"/>
      <c r="E5" s="168"/>
      <c r="F5" s="151" t="s">
        <v>63</v>
      </c>
      <c r="G5" s="151" t="s">
        <v>33</v>
      </c>
      <c r="H5" s="108"/>
      <c r="I5" s="108"/>
      <c r="J5" s="108"/>
      <c r="K5" s="108"/>
      <c r="L5" s="108"/>
      <c r="M5" s="108"/>
      <c r="N5" s="108"/>
      <c r="O5" s="108"/>
      <c r="P5" s="108"/>
    </row>
    <row r="6" spans="1:16" ht="42.75" customHeight="1" x14ac:dyDescent="0.25">
      <c r="A6" s="166" t="s">
        <v>4</v>
      </c>
      <c r="B6" s="241" t="s">
        <v>64</v>
      </c>
      <c r="C6" s="241"/>
      <c r="D6" s="110" t="s">
        <v>142</v>
      </c>
      <c r="E6" s="110" t="s">
        <v>138</v>
      </c>
      <c r="F6" s="253" t="s">
        <v>59</v>
      </c>
      <c r="G6" s="253"/>
      <c r="H6" s="108"/>
      <c r="I6" s="108"/>
      <c r="J6" s="108"/>
      <c r="K6" s="108"/>
      <c r="L6" s="108"/>
      <c r="M6" s="108"/>
      <c r="N6" s="108"/>
      <c r="O6" s="108"/>
      <c r="P6" s="108"/>
    </row>
    <row r="7" spans="1:16" ht="60" customHeight="1" x14ac:dyDescent="0.25">
      <c r="A7" s="166"/>
      <c r="B7" s="250" t="s">
        <v>88</v>
      </c>
      <c r="C7" s="250"/>
      <c r="D7" s="110" t="s">
        <v>22</v>
      </c>
      <c r="E7" s="112" t="s">
        <v>123</v>
      </c>
      <c r="F7" s="253" t="s">
        <v>59</v>
      </c>
      <c r="G7" s="253"/>
      <c r="H7" s="108"/>
      <c r="I7" s="108"/>
      <c r="J7" s="108"/>
      <c r="K7" s="108"/>
      <c r="L7" s="108"/>
      <c r="M7" s="108"/>
      <c r="N7" s="108"/>
      <c r="O7" s="108"/>
      <c r="P7" s="108"/>
    </row>
    <row r="8" spans="1:16" ht="51" customHeight="1" x14ac:dyDescent="0.25">
      <c r="A8" s="166"/>
      <c r="B8" s="250" t="s">
        <v>89</v>
      </c>
      <c r="C8" s="250"/>
      <c r="D8" s="110" t="s">
        <v>14</v>
      </c>
      <c r="E8" s="112" t="s">
        <v>115</v>
      </c>
      <c r="F8" s="253" t="s">
        <v>59</v>
      </c>
      <c r="G8" s="253"/>
      <c r="H8" s="108"/>
      <c r="I8" s="108"/>
      <c r="J8" s="108"/>
      <c r="K8" s="108"/>
      <c r="L8" s="108"/>
      <c r="M8" s="108"/>
      <c r="N8" s="108"/>
      <c r="O8" s="108"/>
      <c r="P8" s="108"/>
    </row>
    <row r="9" spans="1:16" ht="46.5" customHeight="1" x14ac:dyDescent="0.25">
      <c r="A9" s="251" t="s">
        <v>49</v>
      </c>
      <c r="B9" s="237" t="s">
        <v>117</v>
      </c>
      <c r="C9" s="238"/>
      <c r="D9" s="112"/>
      <c r="E9" s="113" t="s">
        <v>116</v>
      </c>
      <c r="F9" s="114">
        <v>0.65916398713826363</v>
      </c>
      <c r="G9" s="114">
        <v>0.65916398713826363</v>
      </c>
      <c r="H9" s="108"/>
      <c r="I9" s="108"/>
      <c r="J9" s="108"/>
      <c r="K9" s="108"/>
      <c r="L9" s="108"/>
      <c r="M9" s="108"/>
      <c r="N9" s="108"/>
      <c r="O9" s="108"/>
      <c r="P9" s="108"/>
    </row>
    <row r="10" spans="1:16" ht="93" customHeight="1" x14ac:dyDescent="0.25">
      <c r="A10" s="251"/>
      <c r="B10" s="237" t="s">
        <v>147</v>
      </c>
      <c r="C10" s="238"/>
      <c r="D10" s="110" t="s">
        <v>122</v>
      </c>
      <c r="E10" s="113" t="s">
        <v>116</v>
      </c>
      <c r="F10" s="114">
        <v>38.906839999999988</v>
      </c>
      <c r="G10" s="114">
        <v>38.906839999999988</v>
      </c>
      <c r="H10" s="108"/>
      <c r="I10" s="108"/>
      <c r="J10" s="108"/>
      <c r="K10" s="108"/>
      <c r="L10" s="108"/>
      <c r="M10" s="108"/>
      <c r="N10" s="108"/>
      <c r="O10" s="108"/>
      <c r="P10" s="108"/>
    </row>
    <row r="11" spans="1:16" ht="42.75" customHeight="1" x14ac:dyDescent="0.25">
      <c r="A11" s="251"/>
      <c r="B11" s="237" t="s">
        <v>145</v>
      </c>
      <c r="C11" s="238"/>
      <c r="D11" s="112"/>
      <c r="E11" s="128" t="s">
        <v>116</v>
      </c>
      <c r="F11" s="169" t="s">
        <v>59</v>
      </c>
      <c r="G11" s="171"/>
      <c r="H11" s="108"/>
      <c r="I11" s="108"/>
      <c r="J11" s="108"/>
      <c r="K11" s="108"/>
      <c r="L11" s="108"/>
      <c r="M11" s="108"/>
      <c r="N11" s="108"/>
      <c r="O11" s="108"/>
      <c r="P11" s="108"/>
    </row>
    <row r="12" spans="1:16" ht="231.75" customHeight="1" x14ac:dyDescent="0.25">
      <c r="A12" s="251"/>
      <c r="B12" s="247" t="s">
        <v>153</v>
      </c>
      <c r="C12" s="247"/>
      <c r="D12" s="110" t="s">
        <v>100</v>
      </c>
      <c r="E12" s="113" t="s">
        <v>139</v>
      </c>
      <c r="F12" s="169" t="s">
        <v>59</v>
      </c>
      <c r="G12" s="171"/>
      <c r="H12" s="108"/>
      <c r="I12" s="108"/>
      <c r="J12" s="108"/>
      <c r="K12" s="108"/>
      <c r="L12" s="108"/>
      <c r="M12" s="108"/>
      <c r="N12" s="108"/>
      <c r="O12" s="108"/>
      <c r="P12" s="108"/>
    </row>
    <row r="13" spans="1:16" ht="15.75" x14ac:dyDescent="0.25">
      <c r="A13" s="251"/>
      <c r="B13" s="237" t="s">
        <v>113</v>
      </c>
      <c r="C13" s="238"/>
      <c r="D13" s="112"/>
      <c r="E13" s="113" t="s">
        <v>116</v>
      </c>
      <c r="F13" s="169" t="s">
        <v>59</v>
      </c>
      <c r="G13" s="171"/>
      <c r="H13" s="108"/>
      <c r="I13" s="108"/>
      <c r="J13" s="108"/>
      <c r="K13" s="108"/>
      <c r="L13" s="108"/>
      <c r="M13" s="108"/>
      <c r="N13" s="108"/>
      <c r="O13" s="108"/>
      <c r="P13" s="108"/>
    </row>
    <row r="14" spans="1:16" ht="55.5" customHeight="1" x14ac:dyDescent="0.25">
      <c r="A14" s="251"/>
      <c r="B14" s="241" t="s">
        <v>137</v>
      </c>
      <c r="C14" s="241"/>
      <c r="D14" s="112"/>
      <c r="E14" s="113" t="s">
        <v>116</v>
      </c>
      <c r="F14" s="169" t="s">
        <v>59</v>
      </c>
      <c r="G14" s="171"/>
      <c r="H14" s="108"/>
      <c r="I14" s="108"/>
      <c r="J14" s="108"/>
      <c r="K14" s="108"/>
      <c r="L14" s="108"/>
      <c r="M14" s="108"/>
      <c r="N14" s="108"/>
      <c r="O14" s="108"/>
      <c r="P14" s="108"/>
    </row>
    <row r="15" spans="1:16" ht="15.75" x14ac:dyDescent="0.25">
      <c r="A15" s="251"/>
      <c r="B15" s="237" t="s">
        <v>125</v>
      </c>
      <c r="C15" s="238"/>
      <c r="D15" s="112"/>
      <c r="E15" s="113" t="s">
        <v>116</v>
      </c>
      <c r="F15" s="169" t="s">
        <v>59</v>
      </c>
      <c r="G15" s="171"/>
      <c r="H15" s="108"/>
      <c r="I15" s="108"/>
      <c r="J15" s="108"/>
      <c r="K15" s="108"/>
      <c r="L15" s="108"/>
      <c r="M15" s="108"/>
      <c r="N15" s="108"/>
      <c r="O15" s="108"/>
      <c r="P15" s="108"/>
    </row>
    <row r="16" spans="1:16" ht="58.5" customHeight="1" x14ac:dyDescent="0.25">
      <c r="A16" s="251"/>
      <c r="B16" s="237" t="s">
        <v>136</v>
      </c>
      <c r="C16" s="238"/>
      <c r="D16" s="152"/>
      <c r="E16" s="128" t="s">
        <v>141</v>
      </c>
      <c r="F16" s="114">
        <v>33.328369507319998</v>
      </c>
      <c r="G16" s="114">
        <v>55.547282512199992</v>
      </c>
      <c r="H16" s="108"/>
      <c r="I16" s="108"/>
      <c r="J16" s="108"/>
      <c r="K16" s="108"/>
      <c r="L16" s="108"/>
      <c r="M16" s="108"/>
      <c r="N16" s="108"/>
      <c r="O16" s="108"/>
      <c r="P16" s="108"/>
    </row>
    <row r="17" spans="1:16" ht="42" customHeight="1" x14ac:dyDescent="0.25">
      <c r="A17" s="251"/>
      <c r="B17" s="237" t="s">
        <v>101</v>
      </c>
      <c r="C17" s="238"/>
      <c r="D17" s="110"/>
      <c r="E17" s="113" t="s">
        <v>116</v>
      </c>
      <c r="F17" s="169" t="s">
        <v>59</v>
      </c>
      <c r="G17" s="171"/>
      <c r="H17" s="108"/>
      <c r="I17" s="108"/>
      <c r="J17" s="108"/>
      <c r="K17" s="108"/>
      <c r="L17" s="108"/>
      <c r="M17" s="108"/>
      <c r="N17" s="108"/>
      <c r="O17" s="108"/>
      <c r="P17" s="108"/>
    </row>
    <row r="18" spans="1:16" ht="38.25" customHeight="1" x14ac:dyDescent="0.25">
      <c r="A18" s="251"/>
      <c r="B18" s="237" t="s">
        <v>134</v>
      </c>
      <c r="C18" s="238"/>
      <c r="D18" s="110"/>
      <c r="E18" s="113" t="s">
        <v>126</v>
      </c>
      <c r="F18" s="114">
        <v>1.9421221864951768</v>
      </c>
      <c r="G18" s="114">
        <v>1.9421221864951768</v>
      </c>
      <c r="H18" s="108"/>
      <c r="I18" s="108"/>
      <c r="J18" s="108"/>
      <c r="K18" s="108"/>
      <c r="L18" s="108"/>
      <c r="M18" s="108"/>
      <c r="N18" s="108"/>
      <c r="O18" s="108"/>
      <c r="P18" s="108"/>
    </row>
    <row r="19" spans="1:16" ht="67.5" customHeight="1" x14ac:dyDescent="0.25">
      <c r="A19" s="252"/>
      <c r="B19" s="237" t="s">
        <v>135</v>
      </c>
      <c r="C19" s="238"/>
      <c r="D19" s="110" t="s">
        <v>132</v>
      </c>
      <c r="E19" s="113" t="s">
        <v>126</v>
      </c>
      <c r="F19" s="169" t="s">
        <v>59</v>
      </c>
      <c r="G19" s="171"/>
      <c r="H19" s="108"/>
      <c r="I19" s="108"/>
      <c r="J19" s="108"/>
      <c r="K19" s="108"/>
      <c r="L19" s="108"/>
      <c r="M19" s="108"/>
      <c r="N19" s="108"/>
      <c r="O19" s="108"/>
      <c r="P19" s="108"/>
    </row>
    <row r="20" spans="1:16" ht="6.75" customHeight="1" x14ac:dyDescent="0.25">
      <c r="A20" s="127"/>
      <c r="B20" s="127"/>
      <c r="C20" s="127"/>
      <c r="D20" s="116"/>
      <c r="E20" s="117"/>
      <c r="F20" s="117"/>
      <c r="G20" s="117"/>
      <c r="H20" s="108"/>
      <c r="I20" s="108"/>
      <c r="J20" s="108"/>
      <c r="K20" s="108"/>
      <c r="L20" s="108"/>
      <c r="M20" s="108"/>
      <c r="N20" s="108"/>
      <c r="O20" s="108"/>
      <c r="P20" s="108"/>
    </row>
    <row r="21" spans="1:16" ht="92.25" customHeight="1" x14ac:dyDescent="0.25">
      <c r="A21" s="115" t="s">
        <v>71</v>
      </c>
      <c r="B21" s="237" t="s">
        <v>65</v>
      </c>
      <c r="C21" s="238"/>
      <c r="D21" s="110"/>
      <c r="E21" s="113" t="s">
        <v>116</v>
      </c>
      <c r="F21" s="114">
        <v>110.26697000000001</v>
      </c>
      <c r="G21" s="114">
        <v>110.26697000000001</v>
      </c>
      <c r="H21" s="108"/>
      <c r="I21" s="108"/>
      <c r="J21" s="108"/>
      <c r="K21" s="108"/>
      <c r="L21" s="108"/>
      <c r="M21" s="108"/>
      <c r="N21" s="108"/>
      <c r="O21" s="108"/>
      <c r="P21" s="108"/>
    </row>
    <row r="22" spans="1:16" ht="6.75" customHeight="1" x14ac:dyDescent="0.25">
      <c r="A22" s="127"/>
      <c r="B22" s="127"/>
      <c r="C22" s="127"/>
      <c r="D22" s="127"/>
      <c r="E22" s="116"/>
      <c r="F22" s="117"/>
      <c r="G22" s="117"/>
      <c r="H22" s="108"/>
      <c r="I22" s="108"/>
      <c r="J22" s="108"/>
      <c r="K22" s="108"/>
      <c r="L22" s="108"/>
      <c r="M22" s="108"/>
      <c r="N22" s="108"/>
      <c r="O22" s="108"/>
      <c r="P22" s="108"/>
    </row>
    <row r="23" spans="1:16" ht="15.75" x14ac:dyDescent="0.25">
      <c r="A23" s="127"/>
      <c r="B23" s="127"/>
      <c r="C23" s="127"/>
      <c r="D23" s="127"/>
      <c r="E23" s="118" t="s">
        <v>74</v>
      </c>
      <c r="F23" s="119">
        <f>SUM(F9:F19)</f>
        <v>74.836495680953433</v>
      </c>
      <c r="G23" s="119">
        <f>SUM(G9:G19)</f>
        <v>97.055408685833427</v>
      </c>
      <c r="H23" s="108"/>
      <c r="I23" s="108"/>
      <c r="J23" s="108"/>
      <c r="K23" s="108"/>
      <c r="L23" s="108"/>
      <c r="M23" s="108"/>
      <c r="N23" s="108"/>
      <c r="O23" s="108"/>
      <c r="P23" s="108"/>
    </row>
    <row r="24" spans="1:16" ht="15.75" x14ac:dyDescent="0.25">
      <c r="A24" s="127"/>
      <c r="B24" s="127"/>
      <c r="C24" s="127"/>
      <c r="D24" s="127"/>
      <c r="E24" s="118" t="s">
        <v>83</v>
      </c>
      <c r="F24" s="119">
        <f>F23+F21</f>
        <v>185.10346568095343</v>
      </c>
      <c r="G24" s="119">
        <f t="shared" ref="G24" si="0">G23+G21</f>
        <v>207.32237868583343</v>
      </c>
      <c r="H24" s="108"/>
      <c r="I24" s="108"/>
      <c r="J24" s="108"/>
      <c r="K24" s="108"/>
      <c r="L24" s="108"/>
      <c r="M24" s="108"/>
      <c r="N24" s="108"/>
      <c r="O24" s="108"/>
      <c r="P24" s="108"/>
    </row>
    <row r="25" spans="1:16" ht="15.75" x14ac:dyDescent="0.25">
      <c r="A25" s="127"/>
      <c r="B25" s="127"/>
      <c r="C25" s="127"/>
      <c r="D25" s="127"/>
      <c r="E25" s="120" t="s">
        <v>62</v>
      </c>
      <c r="F25" s="121">
        <v>0.4</v>
      </c>
      <c r="G25" s="121">
        <v>0.4</v>
      </c>
      <c r="H25" s="108"/>
      <c r="I25" s="108"/>
      <c r="J25" s="108"/>
      <c r="K25" s="108"/>
      <c r="L25" s="108"/>
      <c r="M25" s="108"/>
      <c r="N25" s="108"/>
      <c r="O25" s="108"/>
      <c r="P25" s="108"/>
    </row>
    <row r="26" spans="1:16" ht="21" customHeight="1" x14ac:dyDescent="0.25">
      <c r="A26" s="127"/>
      <c r="B26" s="127"/>
      <c r="C26" s="127"/>
      <c r="D26" s="127"/>
      <c r="E26" s="122" t="s">
        <v>73</v>
      </c>
      <c r="F26" s="119">
        <f>F25*F23+F23</f>
        <v>104.77109395333481</v>
      </c>
      <c r="G26" s="119">
        <f t="shared" ref="G26" si="1">G25*G23+G23</f>
        <v>135.87757216016681</v>
      </c>
      <c r="H26" s="108"/>
      <c r="I26" s="108"/>
      <c r="J26" s="108"/>
      <c r="K26" s="108"/>
      <c r="L26" s="108"/>
      <c r="M26" s="108"/>
      <c r="N26" s="108"/>
      <c r="O26" s="108"/>
      <c r="P26" s="108"/>
    </row>
    <row r="27" spans="1:16" ht="21" customHeight="1" x14ac:dyDescent="0.25">
      <c r="A27" s="127"/>
      <c r="B27" s="127"/>
      <c r="C27" s="127"/>
      <c r="D27" s="127"/>
      <c r="E27" s="122" t="s">
        <v>84</v>
      </c>
      <c r="F27" s="119">
        <f>F26+F21</f>
        <v>215.03806395333481</v>
      </c>
      <c r="G27" s="119">
        <f>G26+G21</f>
        <v>246.14454216016682</v>
      </c>
      <c r="H27" s="108"/>
      <c r="I27" s="108"/>
      <c r="J27" s="108"/>
      <c r="K27" s="108"/>
      <c r="L27" s="108"/>
      <c r="M27" s="108"/>
      <c r="N27" s="108"/>
      <c r="O27" s="108"/>
      <c r="P27" s="108"/>
    </row>
    <row r="28" spans="1:16" ht="15.75" x14ac:dyDescent="0.25">
      <c r="A28" s="127"/>
      <c r="B28" s="127"/>
      <c r="C28" s="127"/>
      <c r="D28" s="127"/>
      <c r="E28" s="130"/>
      <c r="F28" s="127"/>
      <c r="G28" s="127"/>
      <c r="H28" s="108"/>
      <c r="I28" s="108"/>
      <c r="J28" s="108"/>
      <c r="K28" s="108"/>
      <c r="L28" s="108"/>
      <c r="M28" s="108"/>
      <c r="N28" s="108"/>
      <c r="O28" s="108"/>
      <c r="P28" s="108"/>
    </row>
    <row r="29" spans="1:16" ht="15.75" x14ac:dyDescent="0.25">
      <c r="A29" s="127"/>
      <c r="B29" s="127"/>
      <c r="C29" s="127"/>
      <c r="D29" s="127"/>
      <c r="E29" s="130"/>
      <c r="F29" s="127"/>
      <c r="G29" s="127"/>
      <c r="H29" s="108"/>
      <c r="I29" s="108"/>
      <c r="J29" s="108"/>
      <c r="K29" s="108"/>
      <c r="L29" s="108"/>
      <c r="M29" s="108"/>
      <c r="N29" s="108"/>
      <c r="O29" s="108"/>
      <c r="P29" s="108"/>
    </row>
    <row r="30" spans="1:16" ht="15.75" x14ac:dyDescent="0.25">
      <c r="A30" s="127"/>
      <c r="B30" s="127"/>
      <c r="C30" s="127"/>
      <c r="D30" s="127"/>
      <c r="E30" s="130"/>
      <c r="F30" s="127"/>
      <c r="G30" s="127"/>
      <c r="H30" s="108"/>
      <c r="I30" s="108"/>
      <c r="J30" s="108"/>
      <c r="K30" s="108"/>
      <c r="L30" s="108"/>
      <c r="M30" s="108"/>
      <c r="N30" s="108"/>
      <c r="O30" s="108"/>
      <c r="P30" s="108"/>
    </row>
    <row r="31" spans="1:16" ht="21" x14ac:dyDescent="0.35">
      <c r="A31" s="153" t="s">
        <v>55</v>
      </c>
      <c r="B31" s="130"/>
      <c r="C31" s="130"/>
      <c r="D31" s="127"/>
      <c r="E31" s="154"/>
      <c r="F31" s="127"/>
      <c r="G31" s="127"/>
      <c r="H31" s="108"/>
      <c r="I31" s="108"/>
      <c r="J31" s="108"/>
      <c r="K31" s="108"/>
      <c r="L31" s="108"/>
      <c r="M31" s="108"/>
      <c r="N31" s="108"/>
      <c r="O31" s="108"/>
      <c r="P31" s="108"/>
    </row>
    <row r="32" spans="1:16" ht="21" x14ac:dyDescent="0.35">
      <c r="A32" s="153"/>
      <c r="B32" s="130"/>
      <c r="C32" s="130"/>
      <c r="D32" s="130"/>
      <c r="E32" s="154"/>
      <c r="F32" s="127"/>
      <c r="G32" s="127"/>
      <c r="H32" s="108"/>
      <c r="I32" s="108"/>
      <c r="J32" s="108"/>
      <c r="K32" s="108"/>
      <c r="L32" s="108"/>
      <c r="M32" s="108"/>
      <c r="N32" s="108"/>
      <c r="O32" s="108"/>
      <c r="P32" s="108"/>
    </row>
    <row r="33" spans="1:16" ht="25.5" customHeight="1" x14ac:dyDescent="0.25">
      <c r="A33" s="166" t="s">
        <v>8</v>
      </c>
      <c r="B33" s="248" t="s">
        <v>107</v>
      </c>
      <c r="C33" s="249"/>
      <c r="D33" s="155"/>
      <c r="E33" s="154"/>
      <c r="F33" s="127"/>
      <c r="G33" s="127"/>
      <c r="H33" s="108"/>
      <c r="I33" s="108"/>
      <c r="J33" s="108"/>
      <c r="K33" s="108"/>
      <c r="L33" s="108"/>
      <c r="M33" s="108"/>
      <c r="N33" s="108"/>
      <c r="O33" s="108"/>
      <c r="P33" s="108"/>
    </row>
    <row r="34" spans="1:16" ht="18.75" customHeight="1" x14ac:dyDescent="0.25">
      <c r="A34" s="166"/>
      <c r="B34" s="151" t="s">
        <v>28</v>
      </c>
      <c r="C34" s="151" t="s">
        <v>29</v>
      </c>
      <c r="D34" s="155"/>
      <c r="E34" s="154"/>
      <c r="F34" s="127"/>
      <c r="G34" s="127"/>
      <c r="H34" s="108"/>
      <c r="I34" s="108"/>
      <c r="J34" s="108"/>
      <c r="K34" s="108"/>
      <c r="L34" s="108"/>
      <c r="M34" s="108"/>
      <c r="N34" s="108"/>
      <c r="O34" s="108"/>
      <c r="P34" s="108"/>
    </row>
    <row r="35" spans="1:16" ht="15.75" x14ac:dyDescent="0.25">
      <c r="A35" s="139" t="s">
        <v>105</v>
      </c>
      <c r="B35" s="156" t="s">
        <v>3</v>
      </c>
      <c r="C35" s="156" t="s">
        <v>3</v>
      </c>
      <c r="D35" s="130"/>
      <c r="E35" s="130"/>
      <c r="F35" s="127"/>
      <c r="G35" s="127"/>
      <c r="H35" s="108"/>
      <c r="I35" s="108"/>
      <c r="J35" s="108"/>
      <c r="K35" s="108"/>
      <c r="L35" s="108"/>
      <c r="M35" s="108"/>
      <c r="N35" s="108"/>
      <c r="O35" s="108"/>
      <c r="P35" s="108"/>
    </row>
    <row r="36" spans="1:16" ht="15.75" x14ac:dyDescent="0.25">
      <c r="A36" s="139" t="s">
        <v>106</v>
      </c>
      <c r="B36" s="122">
        <v>90</v>
      </c>
      <c r="C36" s="122">
        <v>80</v>
      </c>
      <c r="D36" s="157"/>
      <c r="E36" s="127"/>
      <c r="F36" s="127"/>
      <c r="G36" s="127"/>
      <c r="H36" s="108"/>
      <c r="I36" s="108"/>
      <c r="J36" s="108"/>
      <c r="K36" s="108"/>
      <c r="L36" s="108"/>
      <c r="M36" s="108"/>
      <c r="N36" s="108"/>
      <c r="O36" s="108"/>
      <c r="P36" s="108"/>
    </row>
    <row r="37" spans="1:16" ht="31.5" x14ac:dyDescent="0.25">
      <c r="A37" s="158" t="s">
        <v>79</v>
      </c>
      <c r="B37" s="122">
        <v>90</v>
      </c>
      <c r="C37" s="122">
        <v>80</v>
      </c>
      <c r="D37" s="157"/>
      <c r="E37" s="127"/>
      <c r="F37" s="127"/>
      <c r="G37" s="127"/>
      <c r="H37" s="108"/>
      <c r="I37" s="108"/>
      <c r="J37" s="108"/>
      <c r="K37" s="108"/>
      <c r="L37" s="108"/>
      <c r="M37" s="108"/>
      <c r="N37" s="108"/>
      <c r="O37" s="108"/>
      <c r="P37" s="108"/>
    </row>
    <row r="38" spans="1:16" ht="31.5" x14ac:dyDescent="0.25">
      <c r="A38" s="158" t="s">
        <v>80</v>
      </c>
      <c r="B38" s="122">
        <v>80</v>
      </c>
      <c r="C38" s="122">
        <v>70</v>
      </c>
      <c r="D38" s="157"/>
      <c r="E38" s="127"/>
      <c r="F38" s="127"/>
      <c r="G38" s="127"/>
      <c r="H38" s="108"/>
      <c r="I38" s="108"/>
      <c r="J38" s="108"/>
      <c r="K38" s="108"/>
      <c r="L38" s="108"/>
      <c r="M38" s="108"/>
      <c r="N38" s="108"/>
      <c r="O38" s="108"/>
      <c r="P38" s="108"/>
    </row>
    <row r="39" spans="1:16" ht="31.5" x14ac:dyDescent="0.25">
      <c r="A39" s="158" t="s">
        <v>81</v>
      </c>
      <c r="B39" s="122">
        <v>80</v>
      </c>
      <c r="C39" s="122">
        <v>70</v>
      </c>
      <c r="D39" s="157"/>
      <c r="E39" s="127"/>
      <c r="F39" s="127"/>
      <c r="G39" s="127"/>
      <c r="H39" s="108"/>
      <c r="I39" s="108"/>
      <c r="J39" s="108"/>
      <c r="K39" s="108"/>
      <c r="L39" s="108"/>
      <c r="M39" s="108"/>
      <c r="N39" s="108"/>
      <c r="O39" s="108"/>
      <c r="P39" s="108"/>
    </row>
    <row r="40" spans="1:16" ht="15.75" x14ac:dyDescent="0.25">
      <c r="A40" s="127"/>
      <c r="B40" s="127"/>
      <c r="C40" s="127"/>
      <c r="D40" s="130"/>
      <c r="E40" s="127"/>
      <c r="F40" s="127"/>
      <c r="G40" s="127"/>
      <c r="H40" s="108"/>
      <c r="I40" s="108"/>
      <c r="J40" s="108"/>
      <c r="K40" s="108"/>
      <c r="L40" s="108"/>
      <c r="M40" s="108"/>
      <c r="N40" s="108"/>
      <c r="O40" s="108"/>
      <c r="P40" s="108"/>
    </row>
    <row r="41" spans="1:16" ht="15.75" x14ac:dyDescent="0.25">
      <c r="A41" s="127"/>
      <c r="B41" s="127"/>
      <c r="C41" s="127"/>
      <c r="D41" s="130"/>
      <c r="E41" s="127"/>
      <c r="F41" s="127"/>
      <c r="G41" s="127"/>
      <c r="H41" s="108"/>
      <c r="I41" s="108"/>
      <c r="J41" s="108"/>
      <c r="K41" s="108"/>
      <c r="L41" s="108"/>
      <c r="M41" s="108"/>
      <c r="N41" s="108"/>
      <c r="O41" s="108"/>
      <c r="P41" s="108"/>
    </row>
    <row r="42" spans="1:16" ht="15.75" x14ac:dyDescent="0.25">
      <c r="A42" s="127"/>
      <c r="B42" s="127"/>
      <c r="C42" s="127"/>
      <c r="D42" s="127"/>
      <c r="E42" s="127"/>
      <c r="F42" s="127"/>
      <c r="G42" s="127"/>
      <c r="H42" s="108"/>
      <c r="I42" s="108"/>
      <c r="J42" s="108"/>
      <c r="K42" s="108"/>
      <c r="L42" s="108"/>
      <c r="M42" s="108"/>
      <c r="N42" s="108"/>
      <c r="O42" s="108"/>
      <c r="P42" s="108"/>
    </row>
  </sheetData>
  <mergeCells count="37">
    <mergeCell ref="F15:G15"/>
    <mergeCell ref="F17:G17"/>
    <mergeCell ref="F19:G19"/>
    <mergeCell ref="A2:G2"/>
    <mergeCell ref="A3:G3"/>
    <mergeCell ref="F8:G8"/>
    <mergeCell ref="F11:G11"/>
    <mergeCell ref="F12:G12"/>
    <mergeCell ref="F13:G13"/>
    <mergeCell ref="F14:G14"/>
    <mergeCell ref="F4:G4"/>
    <mergeCell ref="F6:G6"/>
    <mergeCell ref="F7:G7"/>
    <mergeCell ref="B15:C15"/>
    <mergeCell ref="B16:C16"/>
    <mergeCell ref="B18:C18"/>
    <mergeCell ref="A4:A5"/>
    <mergeCell ref="B4:C5"/>
    <mergeCell ref="D4:D5"/>
    <mergeCell ref="E4:E5"/>
    <mergeCell ref="A1:G1"/>
    <mergeCell ref="B33:C33"/>
    <mergeCell ref="B17:C17"/>
    <mergeCell ref="A33:A34"/>
    <mergeCell ref="A6:A8"/>
    <mergeCell ref="B6:C6"/>
    <mergeCell ref="B7:C7"/>
    <mergeCell ref="B8:C8"/>
    <mergeCell ref="B9:C9"/>
    <mergeCell ref="B19:C19"/>
    <mergeCell ref="A9:A19"/>
    <mergeCell ref="B10:C10"/>
    <mergeCell ref="B11:C11"/>
    <mergeCell ref="B12:C12"/>
    <mergeCell ref="B13:C13"/>
    <mergeCell ref="B14:C14"/>
    <mergeCell ref="B21:C21"/>
  </mergeCells>
  <printOptions horizontalCentered="1" verticalCentered="1"/>
  <pageMargins left="0.31496062992125984" right="0.31496062992125984" top="0.55118110236220474" bottom="0.19685039370078741" header="0.31496062992125984" footer="0.31496062992125984"/>
  <pageSetup paperSize="9" scale="4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H67"/>
  <sheetViews>
    <sheetView zoomScale="70" zoomScaleNormal="70" workbookViewId="0">
      <selection activeCell="D58" sqref="D58"/>
    </sheetView>
  </sheetViews>
  <sheetFormatPr baseColWidth="10" defaultRowHeight="15" x14ac:dyDescent="0.25"/>
  <cols>
    <col min="1" max="1" width="22.42578125" customWidth="1"/>
    <col min="2" max="2" width="107.5703125" customWidth="1"/>
    <col min="3" max="3" width="25.28515625" customWidth="1"/>
    <col min="4" max="4" width="71.140625" customWidth="1"/>
    <col min="5" max="5" width="54.28515625" customWidth="1"/>
    <col min="6" max="8" width="12" customWidth="1"/>
  </cols>
  <sheetData>
    <row r="1" spans="1:8" ht="57.75" customHeight="1" x14ac:dyDescent="0.45">
      <c r="A1" s="260" t="s">
        <v>109</v>
      </c>
      <c r="B1" s="260"/>
      <c r="C1" s="260"/>
      <c r="D1" s="260"/>
      <c r="E1" s="260"/>
      <c r="F1" s="260"/>
      <c r="G1" s="260"/>
      <c r="H1" s="260"/>
    </row>
    <row r="2" spans="1:8" ht="27.75" customHeight="1" x14ac:dyDescent="0.25">
      <c r="A2" s="219" t="s">
        <v>87</v>
      </c>
      <c r="B2" s="219"/>
      <c r="C2" s="219"/>
      <c r="D2" s="219"/>
      <c r="E2" s="219"/>
      <c r="F2" s="219"/>
      <c r="G2" s="219"/>
      <c r="H2" s="219"/>
    </row>
    <row r="3" spans="1:8" ht="18.75" customHeight="1" x14ac:dyDescent="0.25">
      <c r="A3" s="220" t="s">
        <v>37</v>
      </c>
      <c r="B3" s="220"/>
      <c r="C3" s="220"/>
      <c r="D3" s="220"/>
      <c r="E3" s="220"/>
      <c r="F3" s="220"/>
      <c r="G3" s="220"/>
      <c r="H3" s="220"/>
    </row>
    <row r="4" spans="1:8" ht="33.75" customHeight="1" x14ac:dyDescent="0.25">
      <c r="A4" s="202"/>
      <c r="B4" s="232" t="s">
        <v>0</v>
      </c>
      <c r="C4" s="232"/>
      <c r="D4" s="202" t="s">
        <v>1</v>
      </c>
      <c r="E4" s="232" t="s">
        <v>2</v>
      </c>
      <c r="F4" s="261" t="s">
        <v>58</v>
      </c>
      <c r="G4" s="262"/>
      <c r="H4" s="262"/>
    </row>
    <row r="5" spans="1:8" ht="15.75" x14ac:dyDescent="0.25">
      <c r="A5" s="202"/>
      <c r="B5" s="232"/>
      <c r="C5" s="232"/>
      <c r="D5" s="202"/>
      <c r="E5" s="232"/>
      <c r="F5" s="75" t="s">
        <v>13</v>
      </c>
      <c r="G5" s="75" t="s">
        <v>33</v>
      </c>
      <c r="H5" s="75" t="s">
        <v>34</v>
      </c>
    </row>
    <row r="6" spans="1:8" ht="47.25" x14ac:dyDescent="0.25">
      <c r="A6" s="231" t="s">
        <v>4</v>
      </c>
      <c r="B6" s="203" t="s">
        <v>64</v>
      </c>
      <c r="C6" s="204"/>
      <c r="D6" s="106" t="s">
        <v>142</v>
      </c>
      <c r="E6" s="106" t="s">
        <v>138</v>
      </c>
      <c r="F6" s="225" t="s">
        <v>59</v>
      </c>
      <c r="G6" s="226"/>
      <c r="H6" s="227"/>
    </row>
    <row r="7" spans="1:8" ht="45.75" customHeight="1" x14ac:dyDescent="0.25">
      <c r="A7" s="231"/>
      <c r="B7" s="196" t="s">
        <v>88</v>
      </c>
      <c r="C7" s="197"/>
      <c r="D7" s="14" t="s">
        <v>22</v>
      </c>
      <c r="E7" s="81" t="s">
        <v>123</v>
      </c>
      <c r="F7" s="225" t="s">
        <v>59</v>
      </c>
      <c r="G7" s="226"/>
      <c r="H7" s="227"/>
    </row>
    <row r="8" spans="1:8" ht="54" customHeight="1" x14ac:dyDescent="0.25">
      <c r="A8" s="231"/>
      <c r="B8" s="255" t="s">
        <v>89</v>
      </c>
      <c r="C8" s="256"/>
      <c r="D8" s="14" t="s">
        <v>14</v>
      </c>
      <c r="E8" s="81" t="s">
        <v>115</v>
      </c>
      <c r="F8" s="225" t="s">
        <v>59</v>
      </c>
      <c r="G8" s="226"/>
      <c r="H8" s="227"/>
    </row>
    <row r="9" spans="1:8" ht="35.25" customHeight="1" x14ac:dyDescent="0.25">
      <c r="A9" s="233" t="s">
        <v>13</v>
      </c>
      <c r="B9" s="230" t="s">
        <v>117</v>
      </c>
      <c r="C9" s="230"/>
      <c r="D9" s="16"/>
      <c r="E9" s="17" t="s">
        <v>116</v>
      </c>
      <c r="F9" s="43">
        <v>0.65916398713826363</v>
      </c>
      <c r="G9" s="43">
        <v>0.65916398713826363</v>
      </c>
      <c r="H9" s="43">
        <v>0.65916398713826363</v>
      </c>
    </row>
    <row r="10" spans="1:8" ht="35.25" customHeight="1" x14ac:dyDescent="0.25">
      <c r="A10" s="233"/>
      <c r="B10" s="230" t="s">
        <v>145</v>
      </c>
      <c r="C10" s="230"/>
      <c r="D10" s="16"/>
      <c r="E10" s="17" t="s">
        <v>116</v>
      </c>
      <c r="F10" s="222" t="s">
        <v>59</v>
      </c>
      <c r="G10" s="223"/>
      <c r="H10" s="224"/>
    </row>
    <row r="11" spans="1:8" ht="219" customHeight="1" x14ac:dyDescent="0.25">
      <c r="A11" s="233"/>
      <c r="B11" s="217" t="s">
        <v>153</v>
      </c>
      <c r="C11" s="217"/>
      <c r="D11" s="162" t="s">
        <v>162</v>
      </c>
      <c r="E11" s="107" t="s">
        <v>139</v>
      </c>
      <c r="F11" s="222" t="s">
        <v>59</v>
      </c>
      <c r="G11" s="223"/>
      <c r="H11" s="224"/>
    </row>
    <row r="12" spans="1:8" ht="15.75" x14ac:dyDescent="0.25">
      <c r="A12" s="233"/>
      <c r="B12" s="230" t="s">
        <v>113</v>
      </c>
      <c r="C12" s="230"/>
      <c r="D12" s="16"/>
      <c r="E12" s="17" t="s">
        <v>116</v>
      </c>
      <c r="F12" s="222" t="s">
        <v>59</v>
      </c>
      <c r="G12" s="223"/>
      <c r="H12" s="224"/>
    </row>
    <row r="13" spans="1:8" ht="65.25" customHeight="1" x14ac:dyDescent="0.25">
      <c r="A13" s="233"/>
      <c r="B13" s="230" t="s">
        <v>148</v>
      </c>
      <c r="C13" s="230"/>
      <c r="D13" s="15"/>
      <c r="E13" s="79" t="s">
        <v>116</v>
      </c>
      <c r="F13" s="43">
        <v>68.626479999999987</v>
      </c>
      <c r="G13" s="43">
        <v>68.626479999999987</v>
      </c>
      <c r="H13" s="43">
        <v>68.626479999999987</v>
      </c>
    </row>
    <row r="14" spans="1:8" ht="50.25" customHeight="1" x14ac:dyDescent="0.25">
      <c r="A14" s="233"/>
      <c r="B14" s="230" t="s">
        <v>137</v>
      </c>
      <c r="C14" s="230"/>
      <c r="D14" s="15"/>
      <c r="E14" s="79" t="s">
        <v>116</v>
      </c>
      <c r="F14" s="257" t="s">
        <v>59</v>
      </c>
      <c r="G14" s="258"/>
      <c r="H14" s="259"/>
    </row>
    <row r="15" spans="1:8" ht="15.75" x14ac:dyDescent="0.25">
      <c r="A15" s="233"/>
      <c r="B15" s="230" t="s">
        <v>125</v>
      </c>
      <c r="C15" s="230"/>
      <c r="D15" s="15"/>
      <c r="E15" s="79" t="s">
        <v>116</v>
      </c>
      <c r="F15" s="257" t="s">
        <v>59</v>
      </c>
      <c r="G15" s="258"/>
      <c r="H15" s="259"/>
    </row>
    <row r="16" spans="1:8" ht="53.25" customHeight="1" x14ac:dyDescent="0.25">
      <c r="A16" s="233"/>
      <c r="B16" s="194" t="s">
        <v>136</v>
      </c>
      <c r="C16" s="195"/>
      <c r="D16" s="96"/>
      <c r="E16" s="79" t="s">
        <v>126</v>
      </c>
      <c r="F16" s="43">
        <v>55.547282512199992</v>
      </c>
      <c r="G16" s="43">
        <v>55.547282512199992</v>
      </c>
      <c r="H16" s="43">
        <v>55.547282512199992</v>
      </c>
    </row>
    <row r="17" spans="1:8" ht="46.5" customHeight="1" x14ac:dyDescent="0.25">
      <c r="A17" s="233"/>
      <c r="B17" s="214" t="s">
        <v>103</v>
      </c>
      <c r="C17" s="215"/>
      <c r="D17" s="79" t="s">
        <v>128</v>
      </c>
      <c r="E17" s="79" t="s">
        <v>116</v>
      </c>
      <c r="F17" s="257" t="s">
        <v>59</v>
      </c>
      <c r="G17" s="258"/>
      <c r="H17" s="259"/>
    </row>
    <row r="18" spans="1:8" ht="34.5" customHeight="1" x14ac:dyDescent="0.25">
      <c r="A18" s="233"/>
      <c r="B18" s="214" t="s">
        <v>104</v>
      </c>
      <c r="C18" s="215"/>
      <c r="D18" s="15"/>
      <c r="E18" s="79" t="s">
        <v>116</v>
      </c>
      <c r="F18" s="257" t="s">
        <v>59</v>
      </c>
      <c r="G18" s="258"/>
      <c r="H18" s="259"/>
    </row>
    <row r="19" spans="1:8" ht="40.5" customHeight="1" x14ac:dyDescent="0.25">
      <c r="A19" s="233"/>
      <c r="B19" s="214" t="s">
        <v>127</v>
      </c>
      <c r="C19" s="215"/>
      <c r="D19" s="15"/>
      <c r="E19" s="79" t="s">
        <v>116</v>
      </c>
      <c r="F19" s="257" t="s">
        <v>59</v>
      </c>
      <c r="G19" s="258"/>
      <c r="H19" s="259"/>
    </row>
    <row r="20" spans="1:8" ht="39" customHeight="1" x14ac:dyDescent="0.25">
      <c r="A20" s="233"/>
      <c r="B20" s="214" t="s">
        <v>134</v>
      </c>
      <c r="C20" s="215"/>
      <c r="D20" s="15"/>
      <c r="E20" s="79" t="s">
        <v>126</v>
      </c>
      <c r="F20" s="43">
        <v>1.9421221864951768</v>
      </c>
      <c r="G20" s="43">
        <v>1.9421221864951768</v>
      </c>
      <c r="H20" s="43">
        <v>1.9421221864951768</v>
      </c>
    </row>
    <row r="21" spans="1:8" ht="51" customHeight="1" x14ac:dyDescent="0.25">
      <c r="A21" s="233"/>
      <c r="B21" s="214" t="s">
        <v>135</v>
      </c>
      <c r="C21" s="215"/>
      <c r="D21" s="15" t="s">
        <v>102</v>
      </c>
      <c r="E21" s="79" t="s">
        <v>126</v>
      </c>
      <c r="F21" s="257" t="s">
        <v>59</v>
      </c>
      <c r="G21" s="258"/>
      <c r="H21" s="259"/>
    </row>
    <row r="22" spans="1:8" ht="29.25" customHeight="1" x14ac:dyDescent="0.25">
      <c r="A22" s="233" t="s">
        <v>36</v>
      </c>
      <c r="B22" s="216" t="s">
        <v>121</v>
      </c>
      <c r="C22" s="216"/>
      <c r="D22" s="15"/>
      <c r="E22" s="79" t="s">
        <v>116</v>
      </c>
      <c r="F22" s="97"/>
      <c r="G22" s="43">
        <v>2.5836012861736335</v>
      </c>
      <c r="H22" s="43">
        <v>2.5836012861736335</v>
      </c>
    </row>
    <row r="23" spans="1:8" ht="54.75" customHeight="1" x14ac:dyDescent="0.25">
      <c r="A23" s="233"/>
      <c r="B23" s="214" t="s">
        <v>86</v>
      </c>
      <c r="C23" s="215"/>
      <c r="D23" s="15" t="s">
        <v>24</v>
      </c>
      <c r="E23" s="78" t="s">
        <v>124</v>
      </c>
      <c r="F23" s="97"/>
      <c r="G23" s="43">
        <v>76.956016993488277</v>
      </c>
      <c r="H23" s="43">
        <v>213.49372555065648</v>
      </c>
    </row>
    <row r="24" spans="1:8" ht="6.75" customHeight="1" x14ac:dyDescent="0.25">
      <c r="A24" s="23"/>
      <c r="B24" s="23"/>
      <c r="C24" s="23"/>
      <c r="D24" s="37"/>
      <c r="E24" s="44"/>
      <c r="F24" s="44"/>
      <c r="G24" s="44"/>
      <c r="H24" s="24"/>
    </row>
    <row r="25" spans="1:8" ht="98.25" customHeight="1" x14ac:dyDescent="0.25">
      <c r="A25" s="104" t="s">
        <v>71</v>
      </c>
      <c r="B25" s="186" t="s">
        <v>65</v>
      </c>
      <c r="C25" s="187"/>
      <c r="D25" s="35"/>
      <c r="E25" s="36" t="s">
        <v>116</v>
      </c>
      <c r="F25" s="45">
        <v>110.26697000000001</v>
      </c>
      <c r="G25" s="45">
        <v>110.26697000000001</v>
      </c>
      <c r="H25" s="45">
        <v>110.26697000000001</v>
      </c>
    </row>
    <row r="26" spans="1:8" ht="6.75" customHeight="1" x14ac:dyDescent="0.25">
      <c r="A26" s="23"/>
      <c r="B26" s="23"/>
      <c r="C26" s="23"/>
      <c r="D26" s="23"/>
      <c r="E26" s="37"/>
      <c r="F26" s="44"/>
      <c r="G26" s="44"/>
      <c r="H26" s="44"/>
    </row>
    <row r="27" spans="1:8" ht="15.75" x14ac:dyDescent="0.25">
      <c r="A27" s="23"/>
      <c r="B27" s="23"/>
      <c r="C27" s="23"/>
      <c r="D27" s="23"/>
      <c r="E27" s="82" t="s">
        <v>74</v>
      </c>
      <c r="F27" s="38">
        <f>SUM(F9:F23)</f>
        <v>126.77504868583343</v>
      </c>
      <c r="G27" s="38">
        <f>SUM(G9:G23)</f>
        <v>206.31466696549535</v>
      </c>
      <c r="H27" s="38">
        <f t="shared" ref="H27" si="0">SUM(H9:H23)</f>
        <v>342.85237552266358</v>
      </c>
    </row>
    <row r="28" spans="1:8" ht="31.5" x14ac:dyDescent="0.25">
      <c r="A28" s="23"/>
      <c r="B28" s="23"/>
      <c r="C28" s="23"/>
      <c r="D28" s="23"/>
      <c r="E28" s="82" t="s">
        <v>83</v>
      </c>
      <c r="F28" s="38">
        <f>F27+F25</f>
        <v>237.04201868583345</v>
      </c>
      <c r="G28" s="38">
        <f t="shared" ref="G28:H28" si="1">G27+G25</f>
        <v>316.58163696549536</v>
      </c>
      <c r="H28" s="38">
        <f t="shared" si="1"/>
        <v>453.11934552266359</v>
      </c>
    </row>
    <row r="29" spans="1:8" ht="15.75" x14ac:dyDescent="0.25">
      <c r="A29" s="23"/>
      <c r="B29" s="23"/>
      <c r="C29" s="23"/>
      <c r="D29" s="23"/>
      <c r="E29" s="83" t="s">
        <v>62</v>
      </c>
      <c r="F29" s="46">
        <v>0.2</v>
      </c>
      <c r="G29" s="46">
        <f t="shared" ref="G29" si="2">0.2</f>
        <v>0.2</v>
      </c>
      <c r="H29" s="46">
        <v>0</v>
      </c>
    </row>
    <row r="30" spans="1:8" ht="21" customHeight="1" x14ac:dyDescent="0.25">
      <c r="A30" s="23"/>
      <c r="B30" s="23"/>
      <c r="C30" s="23"/>
      <c r="D30" s="23"/>
      <c r="E30" s="27" t="s">
        <v>73</v>
      </c>
      <c r="F30" s="38">
        <f>F29*F27+F27</f>
        <v>152.13005842300012</v>
      </c>
      <c r="G30" s="38">
        <f t="shared" ref="G30:H30" si="3">G29*G27+G27</f>
        <v>247.57760035859442</v>
      </c>
      <c r="H30" s="38">
        <f t="shared" si="3"/>
        <v>342.85237552266358</v>
      </c>
    </row>
    <row r="31" spans="1:8" ht="21" customHeight="1" x14ac:dyDescent="0.25">
      <c r="A31" s="23"/>
      <c r="B31" s="23"/>
      <c r="C31" s="23"/>
      <c r="D31" s="23"/>
      <c r="E31" s="27" t="s">
        <v>84</v>
      </c>
      <c r="F31" s="38">
        <f>F30+F25</f>
        <v>262.39702842300017</v>
      </c>
      <c r="G31" s="38">
        <f t="shared" ref="G31" si="4">G30+G25</f>
        <v>357.84457035859441</v>
      </c>
      <c r="H31" s="38">
        <v>450</v>
      </c>
    </row>
    <row r="32" spans="1:8" ht="15.75" x14ac:dyDescent="0.25">
      <c r="A32" s="23"/>
      <c r="B32" s="23"/>
      <c r="C32" s="23"/>
      <c r="D32" s="26"/>
      <c r="E32" s="26"/>
      <c r="F32" s="23"/>
      <c r="G32" s="23"/>
      <c r="H32" s="23"/>
    </row>
    <row r="33" spans="1:8" ht="15.75" x14ac:dyDescent="0.25">
      <c r="A33" s="23"/>
      <c r="B33" s="23"/>
      <c r="C33" s="23"/>
      <c r="D33" s="26"/>
      <c r="E33" s="26"/>
      <c r="F33" s="23"/>
      <c r="G33" s="23"/>
      <c r="H33" s="23"/>
    </row>
    <row r="34" spans="1:8" ht="15.75" x14ac:dyDescent="0.25">
      <c r="A34" s="23"/>
      <c r="B34" s="23"/>
      <c r="C34" s="23"/>
      <c r="D34" s="26"/>
      <c r="E34" s="26"/>
      <c r="F34" s="23"/>
      <c r="G34" s="23"/>
      <c r="H34" s="23"/>
    </row>
    <row r="35" spans="1:8" ht="15.75" x14ac:dyDescent="0.25">
      <c r="A35" s="23"/>
      <c r="B35" s="23"/>
      <c r="C35" s="23"/>
      <c r="D35" s="26"/>
      <c r="E35" s="26"/>
      <c r="F35" s="23"/>
      <c r="G35" s="23"/>
      <c r="H35" s="23"/>
    </row>
    <row r="36" spans="1:8" ht="21" x14ac:dyDescent="0.35">
      <c r="A36" s="94" t="s">
        <v>52</v>
      </c>
      <c r="B36" s="23"/>
      <c r="C36" s="23"/>
      <c r="D36" s="26"/>
      <c r="E36" s="26"/>
      <c r="F36" s="23"/>
      <c r="G36" s="23"/>
      <c r="H36" s="23"/>
    </row>
    <row r="37" spans="1:8" ht="14.25" customHeight="1" x14ac:dyDescent="0.35">
      <c r="A37" s="94"/>
      <c r="B37" s="23"/>
      <c r="C37" s="26"/>
      <c r="D37" s="26"/>
      <c r="E37" s="26"/>
      <c r="F37" s="23"/>
      <c r="G37" s="23"/>
      <c r="H37" s="23"/>
    </row>
    <row r="38" spans="1:8" ht="15.75" x14ac:dyDescent="0.25">
      <c r="A38" s="100" t="s">
        <v>8</v>
      </c>
      <c r="B38" s="98" t="s">
        <v>107</v>
      </c>
      <c r="C38" s="99"/>
      <c r="D38" s="254"/>
      <c r="E38" s="254"/>
      <c r="F38" s="23"/>
      <c r="G38" s="23"/>
      <c r="H38" s="23"/>
    </row>
    <row r="39" spans="1:8" ht="15.75" x14ac:dyDescent="0.25">
      <c r="A39" s="85" t="s">
        <v>105</v>
      </c>
      <c r="B39" s="25" t="s">
        <v>3</v>
      </c>
      <c r="C39" s="26"/>
      <c r="D39" s="26"/>
      <c r="E39" s="26"/>
      <c r="F39" s="23"/>
      <c r="G39" s="23"/>
      <c r="H39" s="23"/>
    </row>
    <row r="40" spans="1:8" ht="15.75" x14ac:dyDescent="0.25">
      <c r="A40" s="85" t="s">
        <v>106</v>
      </c>
      <c r="B40" s="27">
        <v>80</v>
      </c>
      <c r="C40" s="102"/>
      <c r="D40" s="71"/>
      <c r="E40" s="28"/>
      <c r="F40" s="23"/>
      <c r="G40" s="23"/>
      <c r="H40" s="23"/>
    </row>
    <row r="41" spans="1:8" ht="31.5" x14ac:dyDescent="0.25">
      <c r="A41" s="29" t="s">
        <v>79</v>
      </c>
      <c r="B41" s="27">
        <v>80</v>
      </c>
      <c r="C41" s="102"/>
      <c r="D41" s="71"/>
      <c r="E41" s="28"/>
      <c r="F41" s="23"/>
      <c r="G41" s="23"/>
      <c r="H41" s="23"/>
    </row>
    <row r="42" spans="1:8" ht="31.5" x14ac:dyDescent="0.25">
      <c r="A42" s="29" t="s">
        <v>80</v>
      </c>
      <c r="B42" s="27">
        <v>70</v>
      </c>
      <c r="C42" s="102"/>
      <c r="D42" s="71"/>
      <c r="E42" s="28"/>
      <c r="F42" s="23"/>
      <c r="G42" s="23"/>
      <c r="H42" s="23"/>
    </row>
    <row r="43" spans="1:8" ht="31.5" x14ac:dyDescent="0.25">
      <c r="A43" s="29" t="s">
        <v>81</v>
      </c>
      <c r="B43" s="27">
        <v>70</v>
      </c>
      <c r="C43" s="102"/>
      <c r="D43" s="71"/>
      <c r="E43" s="28"/>
      <c r="F43" s="23"/>
      <c r="G43" s="23"/>
      <c r="H43" s="23"/>
    </row>
    <row r="44" spans="1:8" ht="15.75" x14ac:dyDescent="0.25">
      <c r="A44" s="23"/>
      <c r="B44" s="23"/>
      <c r="C44" s="95"/>
      <c r="D44" s="26"/>
      <c r="E44" s="26"/>
      <c r="F44" s="23"/>
      <c r="G44" s="23"/>
      <c r="H44" s="23"/>
    </row>
    <row r="45" spans="1:8" ht="15.75" x14ac:dyDescent="0.25">
      <c r="A45" s="23"/>
      <c r="B45" s="23"/>
      <c r="C45" s="72"/>
      <c r="D45" s="26"/>
      <c r="E45" s="26"/>
      <c r="F45" s="23"/>
      <c r="G45" s="23"/>
      <c r="H45" s="23"/>
    </row>
    <row r="46" spans="1:8" ht="18.75" customHeight="1" x14ac:dyDescent="0.35">
      <c r="A46" s="11" t="s">
        <v>99</v>
      </c>
      <c r="B46" s="23"/>
      <c r="C46" s="72"/>
      <c r="D46" s="26"/>
      <c r="E46" s="26"/>
      <c r="F46" s="23"/>
      <c r="G46" s="23"/>
      <c r="H46" s="23"/>
    </row>
    <row r="47" spans="1:8" ht="13.5" customHeight="1" x14ac:dyDescent="0.35">
      <c r="A47" s="11"/>
      <c r="B47" s="26"/>
      <c r="C47" s="95"/>
      <c r="D47" s="26"/>
      <c r="E47" s="26"/>
      <c r="F47" s="23"/>
      <c r="G47" s="23"/>
      <c r="H47" s="23"/>
    </row>
    <row r="48" spans="1:8" ht="15.75" x14ac:dyDescent="0.25">
      <c r="A48" s="188" t="s">
        <v>29</v>
      </c>
      <c r="B48" s="188"/>
      <c r="C48" s="188"/>
      <c r="D48" s="26"/>
      <c r="E48" s="26"/>
      <c r="F48" s="23"/>
      <c r="G48" s="23"/>
      <c r="H48" s="23"/>
    </row>
    <row r="49" spans="1:8" ht="30" x14ac:dyDescent="0.25">
      <c r="A49" s="191" t="s">
        <v>8</v>
      </c>
      <c r="B49" s="84" t="s">
        <v>27</v>
      </c>
      <c r="C49" s="84" t="s">
        <v>7</v>
      </c>
      <c r="D49" s="26"/>
      <c r="E49" s="26"/>
      <c r="F49" s="23"/>
      <c r="G49" s="23"/>
      <c r="H49" s="23"/>
    </row>
    <row r="50" spans="1:8" ht="30" x14ac:dyDescent="0.25">
      <c r="A50" s="192"/>
      <c r="B50" s="84" t="s">
        <v>82</v>
      </c>
      <c r="C50" s="84" t="s">
        <v>82</v>
      </c>
      <c r="D50" s="26"/>
      <c r="E50" s="26"/>
      <c r="F50" s="23"/>
      <c r="G50" s="23"/>
      <c r="H50" s="23"/>
    </row>
    <row r="51" spans="1:8" ht="15.75" x14ac:dyDescent="0.25">
      <c r="A51" s="85" t="s">
        <v>105</v>
      </c>
      <c r="B51" s="90" t="s">
        <v>3</v>
      </c>
      <c r="C51" s="85" t="s">
        <v>3</v>
      </c>
      <c r="D51" s="26"/>
      <c r="E51" s="26"/>
      <c r="F51" s="23"/>
      <c r="G51" s="23"/>
      <c r="H51" s="23"/>
    </row>
    <row r="52" spans="1:8" ht="15.75" x14ac:dyDescent="0.25">
      <c r="A52" s="85" t="s">
        <v>106</v>
      </c>
      <c r="B52" s="86" t="s">
        <v>77</v>
      </c>
      <c r="C52" s="87" t="s">
        <v>5</v>
      </c>
      <c r="D52" s="26"/>
      <c r="E52" s="26"/>
      <c r="F52" s="23"/>
      <c r="G52" s="23"/>
      <c r="H52" s="23"/>
    </row>
    <row r="53" spans="1:8" ht="30" x14ac:dyDescent="0.25">
      <c r="A53" s="88" t="s">
        <v>79</v>
      </c>
      <c r="B53" s="89" t="s">
        <v>78</v>
      </c>
      <c r="C53" s="87" t="s">
        <v>5</v>
      </c>
      <c r="D53" s="26"/>
      <c r="E53" s="26"/>
      <c r="F53" s="23"/>
      <c r="G53" s="23"/>
      <c r="H53" s="23"/>
    </row>
    <row r="54" spans="1:8" ht="30" x14ac:dyDescent="0.25">
      <c r="A54" s="88" t="s">
        <v>80</v>
      </c>
      <c r="B54" s="89" t="s">
        <v>78</v>
      </c>
      <c r="C54" s="87" t="s">
        <v>5</v>
      </c>
      <c r="D54" s="26"/>
      <c r="E54" s="26"/>
      <c r="F54" s="23"/>
      <c r="G54" s="23"/>
      <c r="H54" s="23"/>
    </row>
    <row r="55" spans="1:8" ht="30" x14ac:dyDescent="0.25">
      <c r="A55" s="88" t="s">
        <v>81</v>
      </c>
      <c r="B55" s="89" t="s">
        <v>78</v>
      </c>
      <c r="C55" s="87" t="s">
        <v>5</v>
      </c>
      <c r="D55" s="26"/>
      <c r="E55" s="26"/>
      <c r="F55" s="23"/>
      <c r="G55" s="23"/>
      <c r="H55" s="23"/>
    </row>
    <row r="56" spans="1:8" ht="15.75" x14ac:dyDescent="0.25">
      <c r="A56" s="9"/>
      <c r="B56" s="9"/>
      <c r="C56" s="9"/>
      <c r="D56" s="26"/>
      <c r="E56" s="26"/>
      <c r="F56" s="23"/>
      <c r="G56" s="23"/>
      <c r="H56" s="23"/>
    </row>
    <row r="57" spans="1:8" ht="15.75" x14ac:dyDescent="0.25">
      <c r="A57" s="188" t="s">
        <v>85</v>
      </c>
      <c r="B57" s="188"/>
      <c r="C57" s="188"/>
      <c r="D57" s="26"/>
      <c r="E57" s="26"/>
      <c r="F57" s="23"/>
      <c r="G57" s="23"/>
      <c r="H57" s="23"/>
    </row>
    <row r="58" spans="1:8" ht="30" x14ac:dyDescent="0.25">
      <c r="A58" s="191" t="s">
        <v>8</v>
      </c>
      <c r="B58" s="84" t="s">
        <v>27</v>
      </c>
      <c r="C58" s="84" t="s">
        <v>7</v>
      </c>
      <c r="D58" s="26"/>
      <c r="E58" s="26"/>
      <c r="F58" s="23"/>
      <c r="G58" s="23"/>
      <c r="H58" s="23"/>
    </row>
    <row r="59" spans="1:8" ht="30" x14ac:dyDescent="0.25">
      <c r="A59" s="192"/>
      <c r="B59" s="84" t="s">
        <v>82</v>
      </c>
      <c r="C59" s="84" t="s">
        <v>82</v>
      </c>
      <c r="D59" s="26"/>
      <c r="E59" s="26"/>
      <c r="F59" s="23"/>
      <c r="G59" s="23"/>
      <c r="H59" s="23"/>
    </row>
    <row r="60" spans="1:8" ht="15.75" x14ac:dyDescent="0.25">
      <c r="A60" s="85" t="s">
        <v>105</v>
      </c>
      <c r="B60" s="90" t="s">
        <v>3</v>
      </c>
      <c r="C60" s="85" t="s">
        <v>3</v>
      </c>
      <c r="D60" s="26"/>
      <c r="E60" s="26"/>
      <c r="F60" s="23"/>
      <c r="G60" s="23"/>
      <c r="H60" s="23"/>
    </row>
    <row r="61" spans="1:8" ht="15.75" x14ac:dyDescent="0.25">
      <c r="A61" s="85" t="s">
        <v>106</v>
      </c>
      <c r="B61" s="89" t="s">
        <v>75</v>
      </c>
      <c r="C61" s="87" t="s">
        <v>5</v>
      </c>
      <c r="D61" s="26"/>
      <c r="E61" s="26"/>
      <c r="F61" s="23"/>
      <c r="G61" s="23"/>
      <c r="H61" s="23"/>
    </row>
    <row r="62" spans="1:8" ht="30" x14ac:dyDescent="0.25">
      <c r="A62" s="88" t="s">
        <v>79</v>
      </c>
      <c r="B62" s="89" t="s">
        <v>78</v>
      </c>
      <c r="C62" s="87" t="s">
        <v>5</v>
      </c>
      <c r="D62" s="26"/>
      <c r="E62" s="26"/>
      <c r="F62" s="23"/>
      <c r="G62" s="23"/>
      <c r="H62" s="23"/>
    </row>
    <row r="63" spans="1:8" ht="15.75" x14ac:dyDescent="0.25">
      <c r="A63" s="88" t="s">
        <v>18</v>
      </c>
      <c r="B63" s="89" t="s">
        <v>17</v>
      </c>
      <c r="C63" s="87" t="s">
        <v>5</v>
      </c>
      <c r="D63" s="26"/>
      <c r="E63" s="26"/>
      <c r="F63" s="23"/>
      <c r="G63" s="23"/>
      <c r="H63" s="23"/>
    </row>
    <row r="64" spans="1:8" ht="15.75" x14ac:dyDescent="0.25">
      <c r="A64" s="88" t="s">
        <v>72</v>
      </c>
      <c r="B64" s="89" t="s">
        <v>17</v>
      </c>
      <c r="C64" s="87" t="s">
        <v>5</v>
      </c>
      <c r="D64" s="26"/>
      <c r="E64" s="26"/>
      <c r="F64" s="23"/>
      <c r="G64" s="23"/>
      <c r="H64" s="23"/>
    </row>
    <row r="65" spans="1:8" ht="15.75" x14ac:dyDescent="0.25">
      <c r="A65" s="91"/>
      <c r="B65" s="91"/>
      <c r="C65" s="91"/>
      <c r="D65" s="26"/>
      <c r="E65" s="26"/>
      <c r="F65" s="23"/>
      <c r="G65" s="23"/>
      <c r="H65" s="23"/>
    </row>
    <row r="66" spans="1:8" ht="15.75" x14ac:dyDescent="0.25">
      <c r="A66" s="92" t="s">
        <v>108</v>
      </c>
      <c r="B66" s="9"/>
      <c r="C66" s="9"/>
      <c r="D66" s="26"/>
      <c r="E66" s="26"/>
      <c r="F66" s="23"/>
      <c r="G66" s="23"/>
      <c r="H66" s="23"/>
    </row>
    <row r="67" spans="1:8" ht="15.75" x14ac:dyDescent="0.25">
      <c r="A67" s="23"/>
      <c r="B67" s="23"/>
      <c r="C67" s="72"/>
      <c r="D67" s="26"/>
      <c r="E67" s="26"/>
      <c r="F67" s="23"/>
      <c r="G67" s="23"/>
      <c r="H67" s="23"/>
    </row>
  </sheetData>
  <mergeCells count="47">
    <mergeCell ref="A1:H1"/>
    <mergeCell ref="A3:H3"/>
    <mergeCell ref="F17:H17"/>
    <mergeCell ref="F18:H18"/>
    <mergeCell ref="F19:H19"/>
    <mergeCell ref="F10:H10"/>
    <mergeCell ref="F11:H11"/>
    <mergeCell ref="F12:H12"/>
    <mergeCell ref="F14:H14"/>
    <mergeCell ref="F15:H15"/>
    <mergeCell ref="B18:C18"/>
    <mergeCell ref="F4:H4"/>
    <mergeCell ref="F6:H6"/>
    <mergeCell ref="F7:H7"/>
    <mergeCell ref="F8:H8"/>
    <mergeCell ref="B19:C19"/>
    <mergeCell ref="A58:A59"/>
    <mergeCell ref="B9:C9"/>
    <mergeCell ref="B10:C10"/>
    <mergeCell ref="B11:C11"/>
    <mergeCell ref="B12:C12"/>
    <mergeCell ref="B13:C13"/>
    <mergeCell ref="B14:C14"/>
    <mergeCell ref="B25:C25"/>
    <mergeCell ref="A48:C48"/>
    <mergeCell ref="A49:A50"/>
    <mergeCell ref="A57:C57"/>
    <mergeCell ref="B17:C17"/>
    <mergeCell ref="B22:C22"/>
    <mergeCell ref="B20:C20"/>
    <mergeCell ref="B21:C21"/>
    <mergeCell ref="A2:H2"/>
    <mergeCell ref="D38:E38"/>
    <mergeCell ref="A4:A5"/>
    <mergeCell ref="B4:C5"/>
    <mergeCell ref="D4:D5"/>
    <mergeCell ref="E4:E5"/>
    <mergeCell ref="A6:A8"/>
    <mergeCell ref="B6:C6"/>
    <mergeCell ref="B7:C7"/>
    <mergeCell ref="B8:C8"/>
    <mergeCell ref="A9:A21"/>
    <mergeCell ref="B15:C15"/>
    <mergeCell ref="B16:C16"/>
    <mergeCell ref="B23:C23"/>
    <mergeCell ref="A22:A23"/>
    <mergeCell ref="F21:H21"/>
  </mergeCells>
  <printOptions horizontalCentered="1" verticalCentered="1"/>
  <pageMargins left="0.23622047244094491" right="0.23622047244094491" top="0.19685039370078741" bottom="0" header="0.31496062992125984" footer="0.31496062992125984"/>
  <pageSetup paperSize="9" scale="4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F79"/>
  <sheetViews>
    <sheetView zoomScale="70" zoomScaleNormal="70" workbookViewId="0">
      <selection activeCell="B24" sqref="B24:C24"/>
    </sheetView>
  </sheetViews>
  <sheetFormatPr baseColWidth="10" defaultRowHeight="15" x14ac:dyDescent="0.25"/>
  <cols>
    <col min="1" max="1" width="21.7109375" customWidth="1"/>
    <col min="2" max="2" width="85.28515625" customWidth="1"/>
    <col min="3" max="3" width="43.85546875" customWidth="1"/>
    <col min="4" max="4" width="59.28515625" customWidth="1"/>
    <col min="5" max="5" width="68.28515625" customWidth="1"/>
    <col min="6" max="6" width="24.85546875" customWidth="1"/>
  </cols>
  <sheetData>
    <row r="1" spans="1:6" ht="28.5" x14ac:dyDescent="0.45">
      <c r="A1" s="193" t="s">
        <v>44</v>
      </c>
      <c r="B1" s="193"/>
      <c r="C1" s="193"/>
      <c r="D1" s="193"/>
      <c r="E1" s="193"/>
      <c r="F1" s="193"/>
    </row>
    <row r="2" spans="1:6" ht="27.75" customHeight="1" x14ac:dyDescent="0.25">
      <c r="A2" s="271" t="s">
        <v>93</v>
      </c>
      <c r="B2" s="271"/>
      <c r="C2" s="271"/>
      <c r="D2" s="271"/>
      <c r="E2" s="271"/>
      <c r="F2" s="271"/>
    </row>
    <row r="3" spans="1:6" ht="18.75" customHeight="1" x14ac:dyDescent="0.25">
      <c r="A3" s="220" t="s">
        <v>37</v>
      </c>
      <c r="B3" s="220"/>
      <c r="C3" s="220"/>
      <c r="D3" s="220"/>
      <c r="E3" s="220"/>
      <c r="F3" s="220"/>
    </row>
    <row r="4" spans="1:6" ht="33.75" customHeight="1" x14ac:dyDescent="0.25">
      <c r="A4" s="202"/>
      <c r="B4" s="232" t="s">
        <v>0</v>
      </c>
      <c r="C4" s="232"/>
      <c r="D4" s="202" t="s">
        <v>1</v>
      </c>
      <c r="E4" s="232" t="s">
        <v>2</v>
      </c>
      <c r="F4" s="232" t="s">
        <v>61</v>
      </c>
    </row>
    <row r="5" spans="1:6" x14ac:dyDescent="0.25">
      <c r="A5" s="202"/>
      <c r="B5" s="232"/>
      <c r="C5" s="232"/>
      <c r="D5" s="202"/>
      <c r="E5" s="232"/>
      <c r="F5" s="232"/>
    </row>
    <row r="6" spans="1:6" ht="38.25" customHeight="1" x14ac:dyDescent="0.25">
      <c r="A6" s="231" t="s">
        <v>4</v>
      </c>
      <c r="B6" s="203" t="s">
        <v>64</v>
      </c>
      <c r="C6" s="204"/>
      <c r="D6" s="106" t="s">
        <v>142</v>
      </c>
      <c r="E6" s="106" t="s">
        <v>138</v>
      </c>
      <c r="F6" s="42" t="s">
        <v>59</v>
      </c>
    </row>
    <row r="7" spans="1:6" ht="52.5" customHeight="1" x14ac:dyDescent="0.25">
      <c r="A7" s="231"/>
      <c r="B7" s="196" t="s">
        <v>88</v>
      </c>
      <c r="C7" s="197"/>
      <c r="D7" s="14" t="s">
        <v>19</v>
      </c>
      <c r="E7" s="81" t="s">
        <v>123</v>
      </c>
      <c r="F7" s="42" t="s">
        <v>59</v>
      </c>
    </row>
    <row r="8" spans="1:6" ht="58.5" customHeight="1" x14ac:dyDescent="0.25">
      <c r="A8" s="231"/>
      <c r="B8" s="196" t="s">
        <v>89</v>
      </c>
      <c r="C8" s="197"/>
      <c r="D8" s="14" t="s">
        <v>14</v>
      </c>
      <c r="E8" s="81" t="s">
        <v>115</v>
      </c>
      <c r="F8" s="42" t="s">
        <v>59</v>
      </c>
    </row>
    <row r="9" spans="1:6" ht="33" customHeight="1" x14ac:dyDescent="0.25">
      <c r="A9" s="210" t="s">
        <v>38</v>
      </c>
      <c r="B9" s="214" t="s">
        <v>117</v>
      </c>
      <c r="C9" s="215"/>
      <c r="D9" s="16"/>
      <c r="E9" s="17" t="s">
        <v>116</v>
      </c>
      <c r="F9" s="43">
        <v>0.65916398713826363</v>
      </c>
    </row>
    <row r="10" spans="1:6" ht="86.25" customHeight="1" x14ac:dyDescent="0.25">
      <c r="A10" s="210"/>
      <c r="B10" s="212" t="s">
        <v>147</v>
      </c>
      <c r="C10" s="213"/>
      <c r="D10" s="161" t="s">
        <v>161</v>
      </c>
      <c r="E10" s="79" t="s">
        <v>116</v>
      </c>
      <c r="F10" s="43">
        <v>38.906839999999988</v>
      </c>
    </row>
    <row r="11" spans="1:6" ht="36.75" customHeight="1" x14ac:dyDescent="0.25">
      <c r="A11" s="210"/>
      <c r="B11" s="194" t="s">
        <v>145</v>
      </c>
      <c r="C11" s="195"/>
      <c r="D11" s="16"/>
      <c r="E11" s="17" t="s">
        <v>116</v>
      </c>
      <c r="F11" s="43" t="s">
        <v>59</v>
      </c>
    </row>
    <row r="12" spans="1:6" s="8" customFormat="1" ht="218.25" customHeight="1" x14ac:dyDescent="0.25">
      <c r="A12" s="210"/>
      <c r="B12" s="217" t="s">
        <v>153</v>
      </c>
      <c r="C12" s="217"/>
      <c r="D12" s="162" t="s">
        <v>162</v>
      </c>
      <c r="E12" s="107" t="s">
        <v>139</v>
      </c>
      <c r="F12" s="43" t="s">
        <v>59</v>
      </c>
    </row>
    <row r="13" spans="1:6" ht="15.75" x14ac:dyDescent="0.25">
      <c r="A13" s="210"/>
      <c r="B13" s="194" t="s">
        <v>113</v>
      </c>
      <c r="C13" s="195"/>
      <c r="D13" s="16"/>
      <c r="E13" s="77" t="s">
        <v>116</v>
      </c>
      <c r="F13" s="43" t="s">
        <v>59</v>
      </c>
    </row>
    <row r="14" spans="1:6" ht="55.5" customHeight="1" x14ac:dyDescent="0.25">
      <c r="A14" s="210"/>
      <c r="B14" s="230" t="s">
        <v>137</v>
      </c>
      <c r="C14" s="230"/>
      <c r="D14" s="16"/>
      <c r="E14" s="77" t="s">
        <v>116</v>
      </c>
      <c r="F14" s="43" t="s">
        <v>59</v>
      </c>
    </row>
    <row r="15" spans="1:6" ht="18.75" customHeight="1" x14ac:dyDescent="0.25">
      <c r="A15" s="210"/>
      <c r="B15" s="214" t="s">
        <v>125</v>
      </c>
      <c r="C15" s="215"/>
      <c r="D15" s="16"/>
      <c r="E15" s="77" t="s">
        <v>116</v>
      </c>
      <c r="F15" s="43" t="s">
        <v>59</v>
      </c>
    </row>
    <row r="16" spans="1:6" ht="51.75" customHeight="1" x14ac:dyDescent="0.25">
      <c r="A16" s="210"/>
      <c r="B16" s="214" t="s">
        <v>136</v>
      </c>
      <c r="C16" s="215"/>
      <c r="D16" s="96"/>
      <c r="E16" s="79" t="s">
        <v>126</v>
      </c>
      <c r="F16" s="43">
        <v>33.328369507319998</v>
      </c>
    </row>
    <row r="17" spans="1:6" ht="31.5" customHeight="1" x14ac:dyDescent="0.25">
      <c r="A17" s="210"/>
      <c r="B17" s="214" t="s">
        <v>104</v>
      </c>
      <c r="C17" s="215"/>
      <c r="D17" s="15"/>
      <c r="E17" s="79" t="s">
        <v>116</v>
      </c>
      <c r="F17" s="43" t="s">
        <v>59</v>
      </c>
    </row>
    <row r="18" spans="1:6" ht="33" customHeight="1" x14ac:dyDescent="0.25">
      <c r="A18" s="210"/>
      <c r="B18" s="214" t="s">
        <v>134</v>
      </c>
      <c r="C18" s="215"/>
      <c r="D18" s="15"/>
      <c r="E18" s="79" t="s">
        <v>126</v>
      </c>
      <c r="F18" s="43">
        <v>1.9421221864951768</v>
      </c>
    </row>
    <row r="19" spans="1:6" ht="53.25" customHeight="1" x14ac:dyDescent="0.25">
      <c r="A19" s="210"/>
      <c r="B19" s="214" t="s">
        <v>135</v>
      </c>
      <c r="C19" s="215"/>
      <c r="D19" s="15" t="s">
        <v>102</v>
      </c>
      <c r="E19" s="79" t="s">
        <v>126</v>
      </c>
      <c r="F19" s="43" t="s">
        <v>59</v>
      </c>
    </row>
    <row r="20" spans="1:6" ht="21" customHeight="1" x14ac:dyDescent="0.25">
      <c r="A20" s="210"/>
      <c r="B20" s="216" t="s">
        <v>121</v>
      </c>
      <c r="C20" s="216"/>
      <c r="D20" s="15"/>
      <c r="E20" s="79" t="s">
        <v>116</v>
      </c>
      <c r="F20" s="43">
        <v>2.5836012861736335</v>
      </c>
    </row>
    <row r="21" spans="1:6" ht="48" customHeight="1" x14ac:dyDescent="0.25">
      <c r="A21" s="210"/>
      <c r="B21" s="214" t="s">
        <v>86</v>
      </c>
      <c r="C21" s="215"/>
      <c r="D21" s="15" t="s">
        <v>24</v>
      </c>
      <c r="E21" s="78" t="s">
        <v>124</v>
      </c>
      <c r="F21" s="43">
        <v>76.956016993488277</v>
      </c>
    </row>
    <row r="22" spans="1:6" ht="47.25" x14ac:dyDescent="0.25">
      <c r="A22" s="211"/>
      <c r="B22" s="214" t="s">
        <v>94</v>
      </c>
      <c r="C22" s="215"/>
      <c r="D22" s="15" t="s">
        <v>24</v>
      </c>
      <c r="E22" s="78" t="s">
        <v>124</v>
      </c>
      <c r="F22" s="43">
        <v>22.431211058303749</v>
      </c>
    </row>
    <row r="23" spans="1:6" ht="6.75" customHeight="1" x14ac:dyDescent="0.25">
      <c r="A23" s="23"/>
      <c r="B23" s="23"/>
      <c r="C23" s="23"/>
      <c r="D23" s="37"/>
      <c r="E23" s="44"/>
      <c r="F23" s="44"/>
    </row>
    <row r="24" spans="1:6" ht="94.5" x14ac:dyDescent="0.25">
      <c r="A24" s="104" t="s">
        <v>71</v>
      </c>
      <c r="B24" s="186" t="s">
        <v>65</v>
      </c>
      <c r="C24" s="187"/>
      <c r="D24" s="35"/>
      <c r="E24" s="36" t="s">
        <v>116</v>
      </c>
      <c r="F24" s="45">
        <v>110.26697000000001</v>
      </c>
    </row>
    <row r="25" spans="1:6" ht="6.75" customHeight="1" x14ac:dyDescent="0.25">
      <c r="A25" s="23"/>
      <c r="B25" s="23"/>
      <c r="C25" s="23"/>
      <c r="D25" s="23"/>
      <c r="E25" s="37"/>
      <c r="F25" s="44"/>
    </row>
    <row r="26" spans="1:6" ht="15.75" x14ac:dyDescent="0.25">
      <c r="A26" s="23"/>
      <c r="B26" s="23"/>
      <c r="C26" s="23"/>
      <c r="D26" s="23"/>
      <c r="E26" s="82" t="s">
        <v>74</v>
      </c>
      <c r="F26" s="38">
        <f>SUM(F9:F22)</f>
        <v>176.80732501891907</v>
      </c>
    </row>
    <row r="27" spans="1:6" ht="15.75" x14ac:dyDescent="0.25">
      <c r="A27" s="23"/>
      <c r="B27" s="23"/>
      <c r="C27" s="23"/>
      <c r="D27" s="23"/>
      <c r="E27" s="82" t="s">
        <v>83</v>
      </c>
      <c r="F27" s="38">
        <f>F26+F24</f>
        <v>287.07429501891909</v>
      </c>
    </row>
    <row r="28" spans="1:6" ht="15.75" x14ac:dyDescent="0.25">
      <c r="A28" s="23"/>
      <c r="B28" s="23"/>
      <c r="C28" s="23"/>
      <c r="D28" s="23"/>
      <c r="E28" s="83" t="s">
        <v>62</v>
      </c>
      <c r="F28" s="46">
        <v>0.2</v>
      </c>
    </row>
    <row r="29" spans="1:6" ht="21" customHeight="1" x14ac:dyDescent="0.25">
      <c r="A29" s="23"/>
      <c r="B29" s="23"/>
      <c r="C29" s="23"/>
      <c r="D29" s="23"/>
      <c r="E29" s="27" t="s">
        <v>73</v>
      </c>
      <c r="F29" s="38">
        <f>F28*F26+F26</f>
        <v>212.16879002270289</v>
      </c>
    </row>
    <row r="30" spans="1:6" ht="15.75" x14ac:dyDescent="0.25">
      <c r="A30" s="23"/>
      <c r="B30" s="23"/>
      <c r="C30" s="23"/>
      <c r="D30" s="23"/>
      <c r="E30" s="27" t="s">
        <v>84</v>
      </c>
      <c r="F30" s="38">
        <f>F29+F24</f>
        <v>322.43576002270288</v>
      </c>
    </row>
    <row r="31" spans="1:6" ht="15.75" x14ac:dyDescent="0.25">
      <c r="A31" s="23"/>
      <c r="B31" s="23"/>
      <c r="C31" s="23"/>
      <c r="D31" s="23"/>
      <c r="E31" s="23"/>
      <c r="F31" s="23"/>
    </row>
    <row r="32" spans="1:6" ht="15.75" x14ac:dyDescent="0.25">
      <c r="A32" s="23"/>
      <c r="B32" s="23"/>
      <c r="C32" s="23"/>
      <c r="D32" s="23"/>
      <c r="E32" s="23"/>
      <c r="F32" s="23"/>
    </row>
    <row r="33" spans="1:6" ht="15.75" x14ac:dyDescent="0.25">
      <c r="A33" s="23"/>
      <c r="B33" s="23"/>
      <c r="C33" s="23"/>
      <c r="D33" s="23"/>
      <c r="E33" s="23"/>
      <c r="F33" s="23"/>
    </row>
    <row r="34" spans="1:6" ht="21" x14ac:dyDescent="0.35">
      <c r="A34" s="94" t="s">
        <v>51</v>
      </c>
      <c r="B34" s="23"/>
      <c r="C34" s="23"/>
      <c r="D34" s="23"/>
      <c r="E34" s="23"/>
      <c r="F34" s="23"/>
    </row>
    <row r="35" spans="1:6" ht="21" x14ac:dyDescent="0.35">
      <c r="A35" s="94"/>
      <c r="B35" s="23"/>
      <c r="C35" s="26"/>
      <c r="D35" s="26"/>
      <c r="E35" s="26"/>
      <c r="F35" s="23"/>
    </row>
    <row r="36" spans="1:6" s="1" customFormat="1" ht="22.5" customHeight="1" x14ac:dyDescent="0.25">
      <c r="A36" s="98" t="s">
        <v>8</v>
      </c>
      <c r="B36" s="98" t="s">
        <v>107</v>
      </c>
      <c r="C36" s="69"/>
      <c r="D36" s="69"/>
      <c r="E36" s="69"/>
      <c r="F36" s="51"/>
    </row>
    <row r="37" spans="1:6" s="1" customFormat="1" ht="15.75" x14ac:dyDescent="0.25">
      <c r="A37" s="85" t="s">
        <v>105</v>
      </c>
      <c r="B37" s="25" t="s">
        <v>3</v>
      </c>
      <c r="C37" s="26"/>
      <c r="D37" s="99"/>
      <c r="E37" s="70"/>
      <c r="F37" s="51"/>
    </row>
    <row r="38" spans="1:6" s="1" customFormat="1" ht="15.75" x14ac:dyDescent="0.25">
      <c r="A38" s="85" t="s">
        <v>106</v>
      </c>
      <c r="B38" s="27">
        <v>90</v>
      </c>
      <c r="C38" s="102"/>
      <c r="D38" s="26"/>
      <c r="E38" s="26"/>
      <c r="F38" s="51"/>
    </row>
    <row r="39" spans="1:6" s="1" customFormat="1" ht="31.5" x14ac:dyDescent="0.25">
      <c r="A39" s="29" t="s">
        <v>79</v>
      </c>
      <c r="B39" s="27">
        <v>90</v>
      </c>
      <c r="C39" s="102"/>
      <c r="D39" s="71"/>
      <c r="E39" s="28"/>
      <c r="F39" s="51"/>
    </row>
    <row r="40" spans="1:6" s="1" customFormat="1" ht="31.5" x14ac:dyDescent="0.25">
      <c r="A40" s="29" t="s">
        <v>80</v>
      </c>
      <c r="B40" s="27">
        <v>80</v>
      </c>
      <c r="C40" s="102"/>
      <c r="D40" s="71"/>
      <c r="E40" s="28"/>
      <c r="F40" s="51"/>
    </row>
    <row r="41" spans="1:6" s="1" customFormat="1" ht="31.5" x14ac:dyDescent="0.25">
      <c r="A41" s="29" t="s">
        <v>81</v>
      </c>
      <c r="B41" s="27">
        <v>80</v>
      </c>
      <c r="C41" s="102"/>
      <c r="D41" s="71"/>
      <c r="E41" s="28"/>
      <c r="F41" s="51"/>
    </row>
    <row r="42" spans="1:6" s="1" customFormat="1" ht="15.75" x14ac:dyDescent="0.25">
      <c r="A42" s="23"/>
      <c r="B42" s="23"/>
      <c r="C42" s="26"/>
      <c r="D42" s="23"/>
      <c r="E42" s="23"/>
      <c r="F42" s="51"/>
    </row>
    <row r="43" spans="1:6" ht="15.75" x14ac:dyDescent="0.25">
      <c r="A43" s="52"/>
      <c r="B43" s="23"/>
      <c r="C43" s="26"/>
      <c r="D43" s="23"/>
      <c r="E43" s="23"/>
      <c r="F43" s="23"/>
    </row>
    <row r="44" spans="1:6" ht="21" x14ac:dyDescent="0.35">
      <c r="A44" s="11" t="s">
        <v>98</v>
      </c>
      <c r="B44" s="23"/>
      <c r="C44" s="23"/>
      <c r="D44" s="23"/>
      <c r="E44" s="23"/>
      <c r="F44" s="23"/>
    </row>
    <row r="45" spans="1:6" ht="15.75" x14ac:dyDescent="0.25">
      <c r="A45" s="52"/>
      <c r="B45" s="23"/>
      <c r="C45" s="23"/>
      <c r="D45" s="23"/>
      <c r="E45" s="23"/>
      <c r="F45" s="23"/>
    </row>
    <row r="46" spans="1:6" ht="15.75" x14ac:dyDescent="0.25">
      <c r="A46" s="270" t="s">
        <v>50</v>
      </c>
      <c r="B46" s="270"/>
      <c r="C46" s="270"/>
      <c r="D46" s="270"/>
      <c r="E46" s="270"/>
      <c r="F46" s="23"/>
    </row>
    <row r="47" spans="1:6" ht="36" customHeight="1" x14ac:dyDescent="0.25">
      <c r="A47" s="191" t="s">
        <v>8</v>
      </c>
      <c r="B47" s="84" t="s">
        <v>27</v>
      </c>
      <c r="C47" s="84" t="s">
        <v>7</v>
      </c>
      <c r="D47" s="93" t="s">
        <v>95</v>
      </c>
      <c r="E47" s="93" t="s">
        <v>15</v>
      </c>
      <c r="F47" s="23"/>
    </row>
    <row r="48" spans="1:6" ht="30" x14ac:dyDescent="0.25">
      <c r="A48" s="192"/>
      <c r="B48" s="84" t="s">
        <v>82</v>
      </c>
      <c r="C48" s="84" t="s">
        <v>82</v>
      </c>
      <c r="D48" s="93" t="s">
        <v>82</v>
      </c>
      <c r="E48" s="93" t="s">
        <v>82</v>
      </c>
      <c r="F48" s="23"/>
    </row>
    <row r="49" spans="1:6" ht="15.75" x14ac:dyDescent="0.25">
      <c r="A49" s="85" t="s">
        <v>105</v>
      </c>
      <c r="B49" s="90" t="s">
        <v>3</v>
      </c>
      <c r="C49" s="85" t="s">
        <v>3</v>
      </c>
      <c r="D49" s="85" t="s">
        <v>3</v>
      </c>
      <c r="E49" s="85" t="s">
        <v>3</v>
      </c>
      <c r="F49" s="23"/>
    </row>
    <row r="50" spans="1:6" ht="15.75" x14ac:dyDescent="0.25">
      <c r="A50" s="85" t="s">
        <v>106</v>
      </c>
      <c r="B50" s="86" t="s">
        <v>77</v>
      </c>
      <c r="C50" s="87" t="s">
        <v>5</v>
      </c>
      <c r="D50" s="86" t="s">
        <v>77</v>
      </c>
      <c r="E50" s="87" t="s">
        <v>5</v>
      </c>
      <c r="F50" s="23"/>
    </row>
    <row r="51" spans="1:6" ht="30" x14ac:dyDescent="0.25">
      <c r="A51" s="88" t="s">
        <v>79</v>
      </c>
      <c r="B51" s="89" t="s">
        <v>78</v>
      </c>
      <c r="C51" s="87" t="s">
        <v>5</v>
      </c>
      <c r="D51" s="89" t="s">
        <v>96</v>
      </c>
      <c r="E51" s="87" t="s">
        <v>5</v>
      </c>
      <c r="F51" s="23"/>
    </row>
    <row r="52" spans="1:6" ht="30" x14ac:dyDescent="0.25">
      <c r="A52" s="88" t="s">
        <v>80</v>
      </c>
      <c r="B52" s="89" t="s">
        <v>78</v>
      </c>
      <c r="C52" s="87" t="s">
        <v>5</v>
      </c>
      <c r="D52" s="89" t="s">
        <v>96</v>
      </c>
      <c r="E52" s="87" t="s">
        <v>5</v>
      </c>
      <c r="F52" s="23"/>
    </row>
    <row r="53" spans="1:6" ht="30" x14ac:dyDescent="0.25">
      <c r="A53" s="88" t="s">
        <v>81</v>
      </c>
      <c r="B53" s="89" t="s">
        <v>78</v>
      </c>
      <c r="C53" s="87" t="s">
        <v>5</v>
      </c>
      <c r="D53" s="89" t="s">
        <v>96</v>
      </c>
      <c r="E53" s="87" t="s">
        <v>5</v>
      </c>
      <c r="F53" s="23"/>
    </row>
    <row r="54" spans="1:6" ht="15.75" x14ac:dyDescent="0.25">
      <c r="A54" s="91"/>
      <c r="B54" s="91"/>
      <c r="C54" s="91"/>
      <c r="D54" s="49"/>
      <c r="E54" s="50"/>
      <c r="F54" s="23"/>
    </row>
    <row r="55" spans="1:6" ht="15.75" x14ac:dyDescent="0.25">
      <c r="A55" s="92" t="s">
        <v>108</v>
      </c>
      <c r="B55" s="9"/>
      <c r="C55" s="9"/>
      <c r="D55" s="49"/>
      <c r="E55" s="50"/>
      <c r="F55" s="23"/>
    </row>
    <row r="56" spans="1:6" ht="15.75" x14ac:dyDescent="0.25">
      <c r="A56" s="52"/>
      <c r="B56" s="23"/>
      <c r="C56" s="23"/>
      <c r="D56" s="23"/>
      <c r="E56" s="23"/>
      <c r="F56" s="23"/>
    </row>
    <row r="57" spans="1:6" ht="15.75" x14ac:dyDescent="0.25">
      <c r="A57" s="52"/>
      <c r="B57" s="23"/>
      <c r="C57" s="23"/>
      <c r="D57" s="23"/>
      <c r="E57" s="23"/>
      <c r="F57" s="23"/>
    </row>
    <row r="58" spans="1:6" ht="15.75" x14ac:dyDescent="0.25">
      <c r="A58" s="52"/>
      <c r="B58" s="23"/>
      <c r="C58" s="23"/>
      <c r="D58" s="23"/>
      <c r="E58" s="23"/>
      <c r="F58" s="23"/>
    </row>
    <row r="59" spans="1:6" ht="15.75" x14ac:dyDescent="0.25">
      <c r="A59" s="52"/>
      <c r="B59" s="23"/>
      <c r="C59" s="23"/>
      <c r="D59" s="23"/>
      <c r="E59" s="23"/>
      <c r="F59" s="23"/>
    </row>
    <row r="60" spans="1:6" ht="15.75" x14ac:dyDescent="0.25">
      <c r="A60" s="52"/>
      <c r="B60" s="23"/>
      <c r="C60" s="23"/>
      <c r="D60" s="23"/>
      <c r="E60" s="23"/>
      <c r="F60" s="23"/>
    </row>
    <row r="61" spans="1:6" ht="15.75" x14ac:dyDescent="0.25">
      <c r="A61" s="52"/>
      <c r="B61" s="23"/>
      <c r="C61" s="23"/>
      <c r="D61" s="23"/>
      <c r="E61" s="23"/>
      <c r="F61" s="23"/>
    </row>
    <row r="62" spans="1:6" ht="15.75" x14ac:dyDescent="0.25">
      <c r="A62" s="24"/>
      <c r="B62" s="24"/>
      <c r="C62" s="24"/>
      <c r="D62" s="24"/>
      <c r="E62" s="24"/>
      <c r="F62" s="23"/>
    </row>
    <row r="63" spans="1:6" ht="15.75" x14ac:dyDescent="0.25">
      <c r="A63" s="263" t="s">
        <v>50</v>
      </c>
      <c r="B63" s="264"/>
      <c r="C63" s="264"/>
      <c r="D63" s="264"/>
      <c r="E63" s="265"/>
      <c r="F63" s="23"/>
    </row>
    <row r="64" spans="1:6" ht="15.75" x14ac:dyDescent="0.25">
      <c r="A64" s="266" t="s">
        <v>8</v>
      </c>
      <c r="B64" s="53" t="s">
        <v>27</v>
      </c>
      <c r="C64" s="54"/>
      <c r="D64" s="53" t="s">
        <v>7</v>
      </c>
      <c r="E64" s="54"/>
      <c r="F64" s="23"/>
    </row>
    <row r="65" spans="1:6" ht="15.75" x14ac:dyDescent="0.25">
      <c r="A65" s="267"/>
      <c r="B65" s="61" t="s">
        <v>25</v>
      </c>
      <c r="C65" s="55" t="s">
        <v>6</v>
      </c>
      <c r="D65" s="61" t="s">
        <v>26</v>
      </c>
      <c r="E65" s="55" t="s">
        <v>6</v>
      </c>
      <c r="F65" s="23"/>
    </row>
    <row r="66" spans="1:6" ht="15.75" x14ac:dyDescent="0.25">
      <c r="A66" s="29" t="s">
        <v>105</v>
      </c>
      <c r="B66" s="62" t="s">
        <v>3</v>
      </c>
      <c r="C66" s="25" t="s">
        <v>3</v>
      </c>
      <c r="D66" s="25" t="s">
        <v>3</v>
      </c>
      <c r="E66" s="25" t="s">
        <v>3</v>
      </c>
      <c r="F66" s="23"/>
    </row>
    <row r="67" spans="1:6" ht="15.75" x14ac:dyDescent="0.25">
      <c r="A67" s="29" t="s">
        <v>106</v>
      </c>
      <c r="B67" s="63">
        <v>1.61</v>
      </c>
      <c r="C67" s="27" t="s">
        <v>32</v>
      </c>
      <c r="D67" s="63">
        <v>1.8036734693877556</v>
      </c>
      <c r="E67" s="56" t="s">
        <v>5</v>
      </c>
      <c r="F67" s="23"/>
    </row>
    <row r="68" spans="1:6" ht="31.5" x14ac:dyDescent="0.25">
      <c r="A68" s="29" t="s">
        <v>10</v>
      </c>
      <c r="B68" s="63">
        <v>1.26</v>
      </c>
      <c r="C68" s="57" t="s">
        <v>16</v>
      </c>
      <c r="D68" s="63">
        <v>1.8036734693877556</v>
      </c>
      <c r="E68" s="56" t="s">
        <v>5</v>
      </c>
      <c r="F68" s="23"/>
    </row>
    <row r="69" spans="1:6" ht="31.5" x14ac:dyDescent="0.25">
      <c r="A69" s="29" t="s">
        <v>11</v>
      </c>
      <c r="B69" s="64">
        <v>1.07</v>
      </c>
      <c r="C69" s="57" t="s">
        <v>16</v>
      </c>
      <c r="D69" s="63">
        <v>1.8036734693877556</v>
      </c>
      <c r="E69" s="56" t="s">
        <v>5</v>
      </c>
      <c r="F69" s="23"/>
    </row>
    <row r="70" spans="1:6" ht="31.5" x14ac:dyDescent="0.25">
      <c r="A70" s="29" t="s">
        <v>12</v>
      </c>
      <c r="B70" s="64">
        <v>1.07</v>
      </c>
      <c r="C70" s="57" t="s">
        <v>16</v>
      </c>
      <c r="D70" s="63">
        <v>1.8036734693877556</v>
      </c>
      <c r="E70" s="56" t="s">
        <v>5</v>
      </c>
      <c r="F70" s="23"/>
    </row>
    <row r="71" spans="1:6" ht="15.75" x14ac:dyDescent="0.25">
      <c r="A71" s="268" t="s">
        <v>8</v>
      </c>
      <c r="B71" s="58" t="s">
        <v>67</v>
      </c>
      <c r="C71" s="59"/>
      <c r="D71" s="58" t="s">
        <v>68</v>
      </c>
      <c r="E71" s="59"/>
      <c r="F71" s="23"/>
    </row>
    <row r="72" spans="1:6" ht="15.75" x14ac:dyDescent="0.25">
      <c r="A72" s="269"/>
      <c r="B72" s="65" t="s">
        <v>25</v>
      </c>
      <c r="C72" s="60" t="s">
        <v>6</v>
      </c>
      <c r="D72" s="65" t="s">
        <v>26</v>
      </c>
      <c r="E72" s="60" t="s">
        <v>6</v>
      </c>
      <c r="F72" s="23"/>
    </row>
    <row r="73" spans="1:6" ht="15.75" x14ac:dyDescent="0.25">
      <c r="A73" s="29" t="s">
        <v>105</v>
      </c>
      <c r="B73" s="62" t="s">
        <v>3</v>
      </c>
      <c r="C73" s="25" t="s">
        <v>3</v>
      </c>
      <c r="D73" s="62" t="s">
        <v>3</v>
      </c>
      <c r="E73" s="25" t="s">
        <v>3</v>
      </c>
      <c r="F73" s="23"/>
    </row>
    <row r="74" spans="1:6" ht="15.75" x14ac:dyDescent="0.25">
      <c r="A74" s="29" t="s">
        <v>106</v>
      </c>
      <c r="B74" s="63">
        <v>2.64</v>
      </c>
      <c r="C74" s="27" t="s">
        <v>32</v>
      </c>
      <c r="D74" s="63">
        <v>3.5</v>
      </c>
      <c r="E74" s="56" t="s">
        <v>5</v>
      </c>
      <c r="F74" s="23"/>
    </row>
    <row r="75" spans="1:6" ht="31.5" x14ac:dyDescent="0.25">
      <c r="A75" s="29" t="s">
        <v>10</v>
      </c>
      <c r="B75" s="63">
        <v>2.34</v>
      </c>
      <c r="C75" s="57" t="s">
        <v>20</v>
      </c>
      <c r="D75" s="63">
        <v>3.5</v>
      </c>
      <c r="E75" s="56" t="s">
        <v>5</v>
      </c>
      <c r="F75" s="23"/>
    </row>
    <row r="76" spans="1:6" ht="31.5" x14ac:dyDescent="0.25">
      <c r="A76" s="29" t="s">
        <v>11</v>
      </c>
      <c r="B76" s="63">
        <v>2.04</v>
      </c>
      <c r="C76" s="57" t="s">
        <v>20</v>
      </c>
      <c r="D76" s="63">
        <v>3.5</v>
      </c>
      <c r="E76" s="56" t="s">
        <v>5</v>
      </c>
      <c r="F76" s="23"/>
    </row>
    <row r="77" spans="1:6" ht="31.5" x14ac:dyDescent="0.25">
      <c r="A77" s="29" t="s">
        <v>12</v>
      </c>
      <c r="B77" s="63">
        <v>2.04</v>
      </c>
      <c r="C77" s="57" t="s">
        <v>20</v>
      </c>
      <c r="D77" s="63">
        <v>3.5</v>
      </c>
      <c r="E77" s="56" t="s">
        <v>5</v>
      </c>
      <c r="F77" s="23"/>
    </row>
    <row r="78" spans="1:6" ht="15.75" x14ac:dyDescent="0.25">
      <c r="A78" s="24"/>
      <c r="B78" s="24"/>
      <c r="C78" s="66"/>
      <c r="D78" s="67"/>
      <c r="E78" s="66"/>
      <c r="F78" s="23"/>
    </row>
    <row r="79" spans="1:6" x14ac:dyDescent="0.25">
      <c r="A79" s="2"/>
      <c r="B79" s="2"/>
      <c r="C79" s="4"/>
      <c r="D79" s="5"/>
      <c r="E79" s="4"/>
    </row>
  </sheetData>
  <mergeCells count="33">
    <mergeCell ref="B24:C24"/>
    <mergeCell ref="F4:F5"/>
    <mergeCell ref="A3:F3"/>
    <mergeCell ref="A2:F2"/>
    <mergeCell ref="B15:C15"/>
    <mergeCell ref="B12:C12"/>
    <mergeCell ref="B4:C5"/>
    <mergeCell ref="A4:A5"/>
    <mergeCell ref="B6:C6"/>
    <mergeCell ref="D4:D5"/>
    <mergeCell ref="A6:A8"/>
    <mergeCell ref="B8:C8"/>
    <mergeCell ref="A1:F1"/>
    <mergeCell ref="A9:A22"/>
    <mergeCell ref="B21:C21"/>
    <mergeCell ref="B22:C22"/>
    <mergeCell ref="B13:C13"/>
    <mergeCell ref="B14:C14"/>
    <mergeCell ref="B16:C16"/>
    <mergeCell ref="B17:C17"/>
    <mergeCell ref="B19:C19"/>
    <mergeCell ref="B20:C20"/>
    <mergeCell ref="B18:C18"/>
    <mergeCell ref="B7:C7"/>
    <mergeCell ref="E4:E5"/>
    <mergeCell ref="B10:C10"/>
    <mergeCell ref="B9:C9"/>
    <mergeCell ref="B11:C11"/>
    <mergeCell ref="A63:E63"/>
    <mergeCell ref="A64:A65"/>
    <mergeCell ref="A71:A72"/>
    <mergeCell ref="A46:E46"/>
    <mergeCell ref="A47:A48"/>
  </mergeCells>
  <printOptions horizontalCentered="1" verticalCentered="1"/>
  <pageMargins left="0.23622047244094491" right="0.23622047244094491" top="0.35433070866141736" bottom="0.15748031496062992" header="0.31496062992125984" footer="0.31496062992125984"/>
  <pageSetup paperSize="9" scale="4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H68"/>
  <sheetViews>
    <sheetView zoomScale="70" zoomScaleNormal="70" workbookViewId="0">
      <selection activeCell="B18" sqref="B18"/>
    </sheetView>
  </sheetViews>
  <sheetFormatPr baseColWidth="10" defaultRowHeight="15" x14ac:dyDescent="0.25"/>
  <cols>
    <col min="1" max="1" width="25.7109375" customWidth="1"/>
    <col min="2" max="2" width="98.42578125" customWidth="1"/>
    <col min="3" max="3" width="37.7109375" customWidth="1"/>
    <col min="4" max="4" width="62" customWidth="1"/>
    <col min="5" max="5" width="69.28515625" customWidth="1"/>
    <col min="6" max="16384" width="11.42578125" style="1"/>
  </cols>
  <sheetData>
    <row r="1" spans="1:8" ht="28.5" x14ac:dyDescent="0.45">
      <c r="A1" s="193" t="s">
        <v>42</v>
      </c>
      <c r="B1" s="193"/>
      <c r="C1" s="193"/>
      <c r="D1" s="193"/>
      <c r="E1" s="193"/>
      <c r="F1" s="193"/>
      <c r="G1" s="193"/>
      <c r="H1" s="193"/>
    </row>
    <row r="2" spans="1:8" ht="27.75" customHeight="1" x14ac:dyDescent="0.25">
      <c r="A2" s="219" t="s">
        <v>87</v>
      </c>
      <c r="B2" s="219"/>
      <c r="C2" s="219"/>
      <c r="D2" s="219"/>
      <c r="E2" s="219"/>
      <c r="F2" s="219"/>
      <c r="G2" s="219"/>
      <c r="H2" s="219"/>
    </row>
    <row r="3" spans="1:8" ht="18.75" customHeight="1" x14ac:dyDescent="0.25">
      <c r="A3" s="220" t="s">
        <v>37</v>
      </c>
      <c r="B3" s="220"/>
      <c r="C3" s="220"/>
      <c r="D3" s="220"/>
      <c r="E3" s="220"/>
      <c r="F3" s="220"/>
      <c r="G3" s="220"/>
      <c r="H3" s="220"/>
    </row>
    <row r="4" spans="1:8" ht="32.25" customHeight="1" x14ac:dyDescent="0.25">
      <c r="A4" s="202"/>
      <c r="B4" s="232" t="s">
        <v>0</v>
      </c>
      <c r="C4" s="232"/>
      <c r="D4" s="202" t="s">
        <v>1</v>
      </c>
      <c r="E4" s="232" t="s">
        <v>2</v>
      </c>
      <c r="F4" s="218" t="s">
        <v>58</v>
      </c>
      <c r="G4" s="218"/>
      <c r="H4" s="218"/>
    </row>
    <row r="5" spans="1:8" ht="17.25" customHeight="1" x14ac:dyDescent="0.25">
      <c r="A5" s="202"/>
      <c r="B5" s="232"/>
      <c r="C5" s="232"/>
      <c r="D5" s="202"/>
      <c r="E5" s="232"/>
      <c r="F5" s="31" t="s">
        <v>13</v>
      </c>
      <c r="G5" s="31" t="s">
        <v>33</v>
      </c>
      <c r="H5" s="31" t="s">
        <v>34</v>
      </c>
    </row>
    <row r="6" spans="1:8" ht="31.5" x14ac:dyDescent="0.25">
      <c r="A6" s="231" t="s">
        <v>4</v>
      </c>
      <c r="B6" s="203" t="s">
        <v>64</v>
      </c>
      <c r="C6" s="204"/>
      <c r="D6" s="106" t="s">
        <v>142</v>
      </c>
      <c r="E6" s="106" t="s">
        <v>138</v>
      </c>
      <c r="F6" s="225" t="s">
        <v>59</v>
      </c>
      <c r="G6" s="226"/>
      <c r="H6" s="227"/>
    </row>
    <row r="7" spans="1:8" ht="54" customHeight="1" x14ac:dyDescent="0.25">
      <c r="A7" s="231"/>
      <c r="B7" s="196" t="s">
        <v>88</v>
      </c>
      <c r="C7" s="197"/>
      <c r="D7" s="14" t="s">
        <v>22</v>
      </c>
      <c r="E7" s="81" t="s">
        <v>123</v>
      </c>
      <c r="F7" s="225" t="s">
        <v>59</v>
      </c>
      <c r="G7" s="226"/>
      <c r="H7" s="227"/>
    </row>
    <row r="8" spans="1:8" ht="57.75" customHeight="1" x14ac:dyDescent="0.25">
      <c r="A8" s="231"/>
      <c r="B8" s="196" t="s">
        <v>89</v>
      </c>
      <c r="C8" s="197"/>
      <c r="D8" s="14" t="s">
        <v>14</v>
      </c>
      <c r="E8" s="81" t="s">
        <v>115</v>
      </c>
      <c r="F8" s="225" t="s">
        <v>59</v>
      </c>
      <c r="G8" s="226"/>
      <c r="H8" s="227"/>
    </row>
    <row r="9" spans="1:8" ht="39.75" customHeight="1" x14ac:dyDescent="0.25">
      <c r="A9" s="233" t="s">
        <v>47</v>
      </c>
      <c r="B9" s="214" t="s">
        <v>120</v>
      </c>
      <c r="C9" s="215"/>
      <c r="D9" s="15"/>
      <c r="E9" s="107" t="s">
        <v>138</v>
      </c>
      <c r="F9" s="30"/>
      <c r="G9" s="30"/>
      <c r="H9" s="30"/>
    </row>
    <row r="10" spans="1:8" ht="39" customHeight="1" x14ac:dyDescent="0.25">
      <c r="A10" s="233"/>
      <c r="B10" s="216" t="s">
        <v>117</v>
      </c>
      <c r="C10" s="216"/>
      <c r="D10" s="16"/>
      <c r="E10" s="17" t="s">
        <v>116</v>
      </c>
      <c r="F10" s="43">
        <v>0.65916398713826363</v>
      </c>
      <c r="G10" s="43">
        <v>0.65916398713826363</v>
      </c>
      <c r="H10" s="43">
        <v>0.65916398713826363</v>
      </c>
    </row>
    <row r="11" spans="1:8" ht="91.5" customHeight="1" x14ac:dyDescent="0.25">
      <c r="A11" s="233"/>
      <c r="B11" s="212" t="s">
        <v>147</v>
      </c>
      <c r="C11" s="213"/>
      <c r="D11" s="161" t="s">
        <v>161</v>
      </c>
      <c r="E11" s="79" t="s">
        <v>116</v>
      </c>
      <c r="F11" s="43">
        <v>38.906839999999988</v>
      </c>
      <c r="G11" s="43">
        <v>38.906839999999988</v>
      </c>
      <c r="H11" s="43">
        <v>38.906839999999988</v>
      </c>
    </row>
    <row r="12" spans="1:8" ht="39" customHeight="1" x14ac:dyDescent="0.25">
      <c r="A12" s="233"/>
      <c r="B12" s="230" t="s">
        <v>145</v>
      </c>
      <c r="C12" s="230"/>
      <c r="D12" s="16"/>
      <c r="E12" s="17" t="s">
        <v>116</v>
      </c>
      <c r="F12" s="222" t="s">
        <v>59</v>
      </c>
      <c r="G12" s="223"/>
      <c r="H12" s="224"/>
    </row>
    <row r="13" spans="1:8" ht="213.75" customHeight="1" x14ac:dyDescent="0.25">
      <c r="A13" s="233"/>
      <c r="B13" s="217" t="s">
        <v>153</v>
      </c>
      <c r="C13" s="217"/>
      <c r="D13" s="162" t="s">
        <v>162</v>
      </c>
      <c r="E13" s="107" t="s">
        <v>139</v>
      </c>
      <c r="F13" s="222" t="s">
        <v>59</v>
      </c>
      <c r="G13" s="223"/>
      <c r="H13" s="224"/>
    </row>
    <row r="14" spans="1:8" ht="15.75" x14ac:dyDescent="0.25">
      <c r="A14" s="233"/>
      <c r="B14" s="216" t="s">
        <v>113</v>
      </c>
      <c r="C14" s="216"/>
      <c r="D14" s="16"/>
      <c r="E14" s="17" t="s">
        <v>116</v>
      </c>
      <c r="F14" s="222" t="s">
        <v>59</v>
      </c>
      <c r="G14" s="223"/>
      <c r="H14" s="224"/>
    </row>
    <row r="15" spans="1:8" ht="17.25" customHeight="1" x14ac:dyDescent="0.25">
      <c r="A15" s="233"/>
      <c r="B15" s="216" t="s">
        <v>121</v>
      </c>
      <c r="C15" s="216"/>
      <c r="D15" s="15"/>
      <c r="E15" s="79" t="s">
        <v>116</v>
      </c>
      <c r="F15" s="43">
        <v>2.5836012861736335</v>
      </c>
      <c r="G15" s="43">
        <v>2.5836012861736335</v>
      </c>
      <c r="H15" s="43">
        <v>2.5836012861736335</v>
      </c>
    </row>
    <row r="16" spans="1:8" ht="50.25" customHeight="1" x14ac:dyDescent="0.25">
      <c r="A16" s="233"/>
      <c r="B16" s="214" t="s">
        <v>86</v>
      </c>
      <c r="C16" s="215"/>
      <c r="D16" s="15" t="s">
        <v>24</v>
      </c>
      <c r="E16" s="78" t="s">
        <v>124</v>
      </c>
      <c r="F16" s="43">
        <v>59.261186391696242</v>
      </c>
      <c r="G16" s="43">
        <v>76.956016993488277</v>
      </c>
      <c r="H16" s="43">
        <v>213.49372555065648</v>
      </c>
    </row>
    <row r="17" spans="1:8" ht="33.75" customHeight="1" x14ac:dyDescent="0.25">
      <c r="A17" s="233"/>
      <c r="B17" s="216" t="s">
        <v>144</v>
      </c>
      <c r="C17" s="216"/>
      <c r="D17" s="15"/>
      <c r="E17" s="17" t="s">
        <v>116</v>
      </c>
      <c r="F17" s="43">
        <v>68.626479999999987</v>
      </c>
      <c r="G17" s="43">
        <v>68.626479999999987</v>
      </c>
      <c r="H17" s="43">
        <v>68.626479999999987</v>
      </c>
    </row>
    <row r="18" spans="1:8" customFormat="1" ht="6.75" customHeight="1" x14ac:dyDescent="0.25">
      <c r="A18" s="23"/>
      <c r="B18" s="23"/>
      <c r="C18" s="23"/>
      <c r="D18" s="37"/>
      <c r="E18" s="44"/>
      <c r="F18" s="44"/>
      <c r="G18" s="44"/>
      <c r="H18" s="24"/>
    </row>
    <row r="19" spans="1:8" customFormat="1" ht="99" customHeight="1" x14ac:dyDescent="0.25">
      <c r="A19" s="104" t="s">
        <v>71</v>
      </c>
      <c r="B19" s="186" t="s">
        <v>65</v>
      </c>
      <c r="C19" s="187"/>
      <c r="D19" s="35"/>
      <c r="E19" s="36" t="s">
        <v>116</v>
      </c>
      <c r="F19" s="45">
        <v>110.26697000000001</v>
      </c>
      <c r="G19" s="45">
        <v>110.26697000000001</v>
      </c>
      <c r="H19" s="45">
        <v>110.26697000000001</v>
      </c>
    </row>
    <row r="20" spans="1:8" customFormat="1" ht="6.75" customHeight="1" x14ac:dyDescent="0.25">
      <c r="A20" s="23"/>
      <c r="B20" s="23"/>
      <c r="C20" s="23"/>
      <c r="D20" s="23"/>
      <c r="E20" s="37"/>
      <c r="F20" s="44"/>
      <c r="G20" s="44"/>
      <c r="H20" s="44"/>
    </row>
    <row r="21" spans="1:8" customFormat="1" ht="15.75" x14ac:dyDescent="0.25">
      <c r="A21" s="23"/>
      <c r="B21" s="23"/>
      <c r="C21" s="23"/>
      <c r="D21" s="23"/>
      <c r="E21" s="82" t="s">
        <v>74</v>
      </c>
      <c r="F21" s="38">
        <f>SUM(F3:F17)</f>
        <v>170.03727166500812</v>
      </c>
      <c r="G21" s="38">
        <f>SUM(G3:G17)</f>
        <v>187.73210226680015</v>
      </c>
      <c r="H21" s="38">
        <f t="shared" ref="H21" si="0">SUM(H3:H17)</f>
        <v>324.26981082396833</v>
      </c>
    </row>
    <row r="22" spans="1:8" customFormat="1" ht="15.75" x14ac:dyDescent="0.25">
      <c r="A22" s="23"/>
      <c r="B22" s="23"/>
      <c r="C22" s="23"/>
      <c r="D22" s="23"/>
      <c r="E22" s="82" t="s">
        <v>83</v>
      </c>
      <c r="F22" s="38">
        <f>F21+F19</f>
        <v>280.30424166500813</v>
      </c>
      <c r="G22" s="38">
        <f t="shared" ref="G22:H22" si="1">G21+G19</f>
        <v>297.99907226680017</v>
      </c>
      <c r="H22" s="38">
        <f t="shared" si="1"/>
        <v>434.53678082396834</v>
      </c>
    </row>
    <row r="23" spans="1:8" customFormat="1" ht="15.75" x14ac:dyDescent="0.25">
      <c r="A23" s="23"/>
      <c r="B23" s="23"/>
      <c r="C23" s="23"/>
      <c r="D23" s="23"/>
      <c r="E23" s="83" t="s">
        <v>62</v>
      </c>
      <c r="F23" s="46">
        <v>0.2</v>
      </c>
      <c r="G23" s="46">
        <f t="shared" ref="G23" si="2">0.2</f>
        <v>0.2</v>
      </c>
      <c r="H23" s="46">
        <v>0</v>
      </c>
    </row>
    <row r="24" spans="1:8" customFormat="1" ht="21" customHeight="1" x14ac:dyDescent="0.25">
      <c r="A24" s="23"/>
      <c r="B24" s="23"/>
      <c r="C24" s="23"/>
      <c r="D24" s="23"/>
      <c r="E24" s="27" t="s">
        <v>73</v>
      </c>
      <c r="F24" s="38">
        <f>F23*F21+F21</f>
        <v>204.04472599800974</v>
      </c>
      <c r="G24" s="38">
        <f t="shared" ref="G24:H24" si="3">G23*G21+G21</f>
        <v>225.2785227201602</v>
      </c>
      <c r="H24" s="38">
        <f t="shared" si="3"/>
        <v>324.26981082396833</v>
      </c>
    </row>
    <row r="25" spans="1:8" customFormat="1" ht="21" customHeight="1" x14ac:dyDescent="0.25">
      <c r="A25" s="23"/>
      <c r="B25" s="23"/>
      <c r="C25" s="23"/>
      <c r="D25" s="23"/>
      <c r="E25" s="27" t="s">
        <v>84</v>
      </c>
      <c r="F25" s="38">
        <f>F24+F19</f>
        <v>314.31169599800978</v>
      </c>
      <c r="G25" s="38">
        <f t="shared" ref="G25:H25" si="4">G24+G19</f>
        <v>335.54549272016021</v>
      </c>
      <c r="H25" s="38">
        <f t="shared" si="4"/>
        <v>434.53678082396834</v>
      </c>
    </row>
    <row r="26" spans="1:8" customFormat="1" ht="21" customHeight="1" x14ac:dyDescent="0.25">
      <c r="A26" s="23"/>
      <c r="B26" s="23"/>
      <c r="C26" s="23"/>
      <c r="D26" s="23"/>
      <c r="E26" s="103"/>
      <c r="F26" s="40"/>
      <c r="G26" s="40"/>
      <c r="H26" s="40"/>
    </row>
    <row r="27" spans="1:8" customFormat="1" ht="21" customHeight="1" x14ac:dyDescent="0.25">
      <c r="A27" s="23"/>
      <c r="B27" s="23"/>
      <c r="C27" s="23"/>
      <c r="D27" s="23"/>
      <c r="E27" s="103"/>
      <c r="F27" s="40"/>
      <c r="G27" s="40"/>
      <c r="H27" s="40"/>
    </row>
    <row r="28" spans="1:8" customFormat="1" ht="21" customHeight="1" x14ac:dyDescent="0.25">
      <c r="A28" s="23"/>
      <c r="B28" s="23"/>
      <c r="C28" s="23"/>
      <c r="D28" s="23"/>
      <c r="E28" s="103"/>
      <c r="F28" s="40"/>
      <c r="G28" s="40"/>
      <c r="H28" s="40"/>
    </row>
    <row r="29" spans="1:8" customFormat="1" ht="21" customHeight="1" x14ac:dyDescent="0.25">
      <c r="A29" s="23"/>
      <c r="B29" s="23"/>
      <c r="C29" s="23"/>
      <c r="D29" s="23"/>
      <c r="E29" s="103"/>
      <c r="F29" s="40"/>
      <c r="G29" s="40"/>
      <c r="H29" s="40"/>
    </row>
    <row r="30" spans="1:8" customFormat="1" ht="21" customHeight="1" x14ac:dyDescent="0.25">
      <c r="A30" s="23"/>
      <c r="B30" s="23"/>
      <c r="C30" s="23"/>
      <c r="D30" s="23"/>
      <c r="E30" s="103"/>
      <c r="F30" s="40"/>
      <c r="G30" s="40"/>
      <c r="H30" s="40"/>
    </row>
    <row r="31" spans="1:8" customFormat="1" ht="21" customHeight="1" x14ac:dyDescent="0.25">
      <c r="A31" s="23"/>
      <c r="B31" s="23"/>
      <c r="C31" s="23"/>
      <c r="D31" s="23"/>
      <c r="E31" s="103"/>
      <c r="F31" s="40"/>
      <c r="G31" s="40"/>
      <c r="H31" s="40"/>
    </row>
    <row r="32" spans="1:8" customFormat="1" ht="21" customHeight="1" x14ac:dyDescent="0.25">
      <c r="A32" s="23"/>
      <c r="B32" s="23"/>
      <c r="C32" s="23"/>
      <c r="D32" s="23"/>
      <c r="E32" s="103"/>
      <c r="F32" s="40"/>
      <c r="G32" s="40"/>
      <c r="H32" s="40"/>
    </row>
    <row r="33" spans="1:8" s="3" customFormat="1" ht="21" x14ac:dyDescent="0.35">
      <c r="A33" s="94" t="s">
        <v>56</v>
      </c>
      <c r="B33" s="6"/>
      <c r="C33" s="6"/>
      <c r="D33" s="6"/>
      <c r="E33" s="6"/>
      <c r="F33" s="73"/>
      <c r="G33" s="73"/>
      <c r="H33" s="73"/>
    </row>
    <row r="34" spans="1:8" ht="15.75" x14ac:dyDescent="0.25">
      <c r="A34" s="23"/>
      <c r="B34" s="23"/>
      <c r="C34" s="23"/>
      <c r="D34" s="23"/>
      <c r="E34" s="23"/>
      <c r="F34" s="51"/>
      <c r="G34" s="51"/>
      <c r="H34" s="51"/>
    </row>
    <row r="35" spans="1:8" ht="15.75" x14ac:dyDescent="0.25">
      <c r="A35" s="23"/>
      <c r="B35" s="23"/>
      <c r="C35" s="23"/>
      <c r="D35" s="23"/>
      <c r="E35" s="23"/>
      <c r="F35" s="51"/>
      <c r="G35" s="51"/>
      <c r="H35" s="51"/>
    </row>
    <row r="36" spans="1:8" ht="15.75" x14ac:dyDescent="0.25">
      <c r="A36" s="188" t="s">
        <v>28</v>
      </c>
      <c r="B36" s="188"/>
      <c r="C36" s="188"/>
      <c r="D36" s="23"/>
      <c r="E36" s="23"/>
      <c r="F36" s="51"/>
      <c r="G36" s="51"/>
      <c r="H36" s="51"/>
    </row>
    <row r="37" spans="1:8" ht="30" x14ac:dyDescent="0.25">
      <c r="A37" s="191" t="s">
        <v>8</v>
      </c>
      <c r="B37" s="84" t="s">
        <v>27</v>
      </c>
      <c r="C37" s="84" t="s">
        <v>7</v>
      </c>
      <c r="D37" s="23"/>
      <c r="E37" s="23"/>
      <c r="F37" s="51"/>
      <c r="G37" s="51"/>
      <c r="H37" s="51"/>
    </row>
    <row r="38" spans="1:8" ht="30" x14ac:dyDescent="0.25">
      <c r="A38" s="192"/>
      <c r="B38" s="84" t="s">
        <v>82</v>
      </c>
      <c r="C38" s="84" t="s">
        <v>82</v>
      </c>
      <c r="D38" s="23"/>
      <c r="E38" s="23"/>
      <c r="F38" s="51"/>
      <c r="G38" s="51"/>
      <c r="H38" s="51"/>
    </row>
    <row r="39" spans="1:8" ht="15.75" x14ac:dyDescent="0.25">
      <c r="A39" s="85" t="s">
        <v>105</v>
      </c>
      <c r="B39" s="85" t="s">
        <v>3</v>
      </c>
      <c r="C39" s="85" t="s">
        <v>3</v>
      </c>
      <c r="D39" s="23"/>
      <c r="E39" s="23"/>
      <c r="F39" s="51"/>
      <c r="G39" s="51"/>
      <c r="H39" s="51"/>
    </row>
    <row r="40" spans="1:8" ht="15.75" x14ac:dyDescent="0.25">
      <c r="A40" s="85" t="s">
        <v>106</v>
      </c>
      <c r="B40" s="86" t="s">
        <v>9</v>
      </c>
      <c r="C40" s="87" t="s">
        <v>5</v>
      </c>
      <c r="D40" s="23"/>
      <c r="E40" s="23"/>
      <c r="F40" s="51"/>
      <c r="G40" s="51"/>
      <c r="H40" s="51"/>
    </row>
    <row r="41" spans="1:8" ht="30" x14ac:dyDescent="0.25">
      <c r="A41" s="88" t="s">
        <v>79</v>
      </c>
      <c r="B41" s="89" t="s">
        <v>75</v>
      </c>
      <c r="C41" s="87" t="s">
        <v>5</v>
      </c>
      <c r="D41" s="23"/>
      <c r="E41" s="23"/>
      <c r="F41" s="51"/>
      <c r="G41" s="51"/>
      <c r="H41" s="51"/>
    </row>
    <row r="42" spans="1:8" ht="30" x14ac:dyDescent="0.25">
      <c r="A42" s="88" t="s">
        <v>80</v>
      </c>
      <c r="B42" s="89" t="s">
        <v>76</v>
      </c>
      <c r="C42" s="87" t="s">
        <v>5</v>
      </c>
      <c r="D42" s="23"/>
      <c r="E42" s="23"/>
      <c r="F42" s="51"/>
      <c r="G42" s="51"/>
      <c r="H42" s="51"/>
    </row>
    <row r="43" spans="1:8" ht="30" x14ac:dyDescent="0.25">
      <c r="A43" s="88" t="s">
        <v>81</v>
      </c>
      <c r="B43" s="89" t="s">
        <v>75</v>
      </c>
      <c r="C43" s="87" t="s">
        <v>5</v>
      </c>
      <c r="D43" s="23"/>
      <c r="E43" s="23"/>
      <c r="F43" s="51"/>
      <c r="G43" s="51"/>
      <c r="H43" s="51"/>
    </row>
    <row r="44" spans="1:8" ht="15.75" x14ac:dyDescent="0.25">
      <c r="A44" s="9"/>
      <c r="B44" s="9"/>
      <c r="C44" s="9"/>
      <c r="D44" s="23"/>
      <c r="E44" s="23"/>
      <c r="F44" s="51"/>
      <c r="G44" s="51"/>
      <c r="H44" s="51"/>
    </row>
    <row r="45" spans="1:8" ht="15.75" x14ac:dyDescent="0.25">
      <c r="A45" s="189" t="s">
        <v>29</v>
      </c>
      <c r="B45" s="190"/>
      <c r="C45" s="190"/>
      <c r="D45" s="23"/>
      <c r="E45" s="23"/>
      <c r="F45" s="51"/>
      <c r="G45" s="51"/>
      <c r="H45" s="51"/>
    </row>
    <row r="46" spans="1:8" ht="30" x14ac:dyDescent="0.25">
      <c r="A46" s="191" t="s">
        <v>8</v>
      </c>
      <c r="B46" s="84" t="s">
        <v>27</v>
      </c>
      <c r="C46" s="84" t="s">
        <v>7</v>
      </c>
      <c r="D46" s="23"/>
      <c r="E46" s="23"/>
      <c r="F46" s="51"/>
      <c r="G46" s="51"/>
      <c r="H46" s="51"/>
    </row>
    <row r="47" spans="1:8" ht="30" x14ac:dyDescent="0.25">
      <c r="A47" s="192"/>
      <c r="B47" s="84" t="s">
        <v>82</v>
      </c>
      <c r="C47" s="84" t="s">
        <v>82</v>
      </c>
      <c r="D47" s="23"/>
      <c r="E47" s="23"/>
      <c r="F47" s="51"/>
      <c r="G47" s="51"/>
      <c r="H47" s="51"/>
    </row>
    <row r="48" spans="1:8" ht="15.75" x14ac:dyDescent="0.25">
      <c r="A48" s="85" t="s">
        <v>105</v>
      </c>
      <c r="B48" s="90" t="s">
        <v>3</v>
      </c>
      <c r="C48" s="85" t="s">
        <v>3</v>
      </c>
      <c r="D48" s="23"/>
      <c r="E48" s="23"/>
      <c r="F48" s="51"/>
      <c r="G48" s="51"/>
      <c r="H48" s="51"/>
    </row>
    <row r="49" spans="1:8" ht="15.75" x14ac:dyDescent="0.25">
      <c r="A49" s="85" t="s">
        <v>106</v>
      </c>
      <c r="B49" s="86" t="s">
        <v>77</v>
      </c>
      <c r="C49" s="87" t="s">
        <v>5</v>
      </c>
      <c r="D49" s="23"/>
      <c r="E49" s="23"/>
      <c r="F49" s="51"/>
      <c r="G49" s="51"/>
      <c r="H49" s="51"/>
    </row>
    <row r="50" spans="1:8" ht="30" x14ac:dyDescent="0.25">
      <c r="A50" s="88" t="s">
        <v>79</v>
      </c>
      <c r="B50" s="89" t="s">
        <v>78</v>
      </c>
      <c r="C50" s="87" t="s">
        <v>5</v>
      </c>
      <c r="D50" s="23"/>
      <c r="E50" s="23"/>
      <c r="F50" s="51"/>
      <c r="G50" s="51"/>
      <c r="H50" s="51"/>
    </row>
    <row r="51" spans="1:8" ht="30" x14ac:dyDescent="0.25">
      <c r="A51" s="88" t="s">
        <v>80</v>
      </c>
      <c r="B51" s="89" t="s">
        <v>78</v>
      </c>
      <c r="C51" s="87" t="s">
        <v>5</v>
      </c>
      <c r="D51" s="23"/>
      <c r="E51" s="23"/>
      <c r="F51" s="51"/>
      <c r="G51" s="51"/>
      <c r="H51" s="51"/>
    </row>
    <row r="52" spans="1:8" ht="30" x14ac:dyDescent="0.25">
      <c r="A52" s="88" t="s">
        <v>81</v>
      </c>
      <c r="B52" s="89" t="s">
        <v>78</v>
      </c>
      <c r="C52" s="87" t="s">
        <v>5</v>
      </c>
      <c r="D52" s="23"/>
      <c r="E52" s="23"/>
      <c r="F52" s="51"/>
      <c r="G52" s="51"/>
      <c r="H52" s="51"/>
    </row>
    <row r="53" spans="1:8" ht="15.75" x14ac:dyDescent="0.25">
      <c r="A53" s="9"/>
      <c r="B53" s="9"/>
      <c r="C53" s="9"/>
      <c r="D53" s="23"/>
      <c r="E53" s="23"/>
      <c r="F53" s="51"/>
      <c r="G53" s="51"/>
      <c r="H53" s="51"/>
    </row>
    <row r="54" spans="1:8" ht="15.75" x14ac:dyDescent="0.25">
      <c r="A54" s="189" t="s">
        <v>85</v>
      </c>
      <c r="B54" s="190"/>
      <c r="C54" s="190"/>
      <c r="D54" s="23"/>
      <c r="E54" s="23"/>
      <c r="F54" s="51"/>
      <c r="G54" s="51"/>
      <c r="H54" s="51"/>
    </row>
    <row r="55" spans="1:8" ht="30" x14ac:dyDescent="0.25">
      <c r="A55" s="191" t="s">
        <v>8</v>
      </c>
      <c r="B55" s="84" t="s">
        <v>27</v>
      </c>
      <c r="C55" s="84" t="s">
        <v>7</v>
      </c>
      <c r="D55" s="23"/>
      <c r="E55" s="23"/>
      <c r="F55" s="51"/>
      <c r="G55" s="51"/>
      <c r="H55" s="51"/>
    </row>
    <row r="56" spans="1:8" ht="30" x14ac:dyDescent="0.25">
      <c r="A56" s="192"/>
      <c r="B56" s="84" t="s">
        <v>82</v>
      </c>
      <c r="C56" s="84" t="s">
        <v>82</v>
      </c>
      <c r="D56" s="23"/>
      <c r="E56" s="23"/>
      <c r="F56" s="51"/>
      <c r="G56" s="51"/>
      <c r="H56" s="51"/>
    </row>
    <row r="57" spans="1:8" ht="15.75" x14ac:dyDescent="0.25">
      <c r="A57" s="85" t="s">
        <v>105</v>
      </c>
      <c r="B57" s="90" t="s">
        <v>3</v>
      </c>
      <c r="C57" s="85" t="s">
        <v>3</v>
      </c>
      <c r="D57" s="23"/>
      <c r="E57" s="23"/>
      <c r="F57" s="51"/>
      <c r="G57" s="51"/>
      <c r="H57" s="51"/>
    </row>
    <row r="58" spans="1:8" ht="15.75" x14ac:dyDescent="0.25">
      <c r="A58" s="85" t="s">
        <v>106</v>
      </c>
      <c r="B58" s="89" t="s">
        <v>75</v>
      </c>
      <c r="C58" s="87" t="s">
        <v>5</v>
      </c>
      <c r="D58" s="23"/>
      <c r="E58" s="23"/>
      <c r="F58" s="51"/>
      <c r="G58" s="51"/>
      <c r="H58" s="51"/>
    </row>
    <row r="59" spans="1:8" ht="30" x14ac:dyDescent="0.25">
      <c r="A59" s="88" t="s">
        <v>79</v>
      </c>
      <c r="B59" s="89" t="s">
        <v>78</v>
      </c>
      <c r="C59" s="87" t="s">
        <v>5</v>
      </c>
      <c r="D59" s="23"/>
      <c r="E59" s="23"/>
      <c r="F59" s="51"/>
      <c r="G59" s="51"/>
      <c r="H59" s="51"/>
    </row>
    <row r="60" spans="1:8" ht="15.75" x14ac:dyDescent="0.25">
      <c r="A60" s="88" t="s">
        <v>18</v>
      </c>
      <c r="B60" s="89" t="s">
        <v>17</v>
      </c>
      <c r="C60" s="87" t="s">
        <v>5</v>
      </c>
      <c r="D60" s="23"/>
      <c r="E60" s="23"/>
      <c r="F60" s="51"/>
      <c r="G60" s="51"/>
      <c r="H60" s="51"/>
    </row>
    <row r="61" spans="1:8" ht="15.75" x14ac:dyDescent="0.25">
      <c r="A61" s="88" t="s">
        <v>72</v>
      </c>
      <c r="B61" s="89" t="s">
        <v>17</v>
      </c>
      <c r="C61" s="87" t="s">
        <v>5</v>
      </c>
      <c r="D61" s="23"/>
      <c r="E61" s="23"/>
      <c r="F61" s="51"/>
      <c r="G61" s="51"/>
      <c r="H61" s="51"/>
    </row>
    <row r="62" spans="1:8" ht="15.75" x14ac:dyDescent="0.25">
      <c r="A62" s="91"/>
      <c r="B62" s="91"/>
      <c r="C62" s="91"/>
      <c r="D62" s="23"/>
      <c r="E62" s="23"/>
      <c r="F62" s="51"/>
      <c r="G62" s="51"/>
      <c r="H62" s="51"/>
    </row>
    <row r="63" spans="1:8" ht="15.75" x14ac:dyDescent="0.25">
      <c r="A63" s="92" t="s">
        <v>108</v>
      </c>
      <c r="B63" s="9"/>
      <c r="C63" s="9"/>
      <c r="D63" s="23"/>
      <c r="E63" s="23"/>
      <c r="F63" s="51"/>
      <c r="G63" s="51"/>
      <c r="H63" s="51"/>
    </row>
    <row r="64" spans="1:8" ht="15.75" x14ac:dyDescent="0.25">
      <c r="A64" s="23"/>
      <c r="B64" s="23"/>
      <c r="C64" s="23"/>
      <c r="D64" s="23"/>
      <c r="E64" s="23"/>
      <c r="F64" s="51"/>
      <c r="G64" s="51"/>
      <c r="H64" s="51"/>
    </row>
    <row r="65" spans="1:8" ht="15.75" x14ac:dyDescent="0.25">
      <c r="A65" s="23"/>
      <c r="B65" s="23"/>
      <c r="C65" s="23"/>
      <c r="D65" s="23"/>
      <c r="E65" s="23"/>
      <c r="F65" s="51"/>
      <c r="G65" s="51"/>
      <c r="H65" s="51"/>
    </row>
    <row r="66" spans="1:8" ht="15.75" x14ac:dyDescent="0.25">
      <c r="A66" s="23"/>
      <c r="B66" s="23"/>
      <c r="C66" s="23"/>
      <c r="D66" s="23"/>
      <c r="E66" s="23"/>
      <c r="F66" s="51"/>
      <c r="G66" s="51"/>
      <c r="H66" s="51"/>
    </row>
    <row r="67" spans="1:8" ht="15.75" x14ac:dyDescent="0.25">
      <c r="A67" s="23"/>
      <c r="B67" s="23"/>
      <c r="C67" s="23"/>
      <c r="D67" s="23"/>
      <c r="E67" s="23"/>
      <c r="F67" s="51"/>
      <c r="G67" s="51"/>
      <c r="H67" s="51"/>
    </row>
    <row r="68" spans="1:8" ht="15.75" x14ac:dyDescent="0.25">
      <c r="A68" s="23"/>
      <c r="B68" s="23"/>
      <c r="C68" s="23"/>
      <c r="D68" s="23"/>
      <c r="E68" s="23"/>
      <c r="F68" s="51"/>
      <c r="G68" s="51"/>
      <c r="H68" s="51"/>
    </row>
  </sheetData>
  <mergeCells count="35">
    <mergeCell ref="A55:A56"/>
    <mergeCell ref="F12:H12"/>
    <mergeCell ref="F13:H13"/>
    <mergeCell ref="B17:C17"/>
    <mergeCell ref="B19:C19"/>
    <mergeCell ref="A36:C36"/>
    <mergeCell ref="A37:A38"/>
    <mergeCell ref="A45:C45"/>
    <mergeCell ref="A46:A47"/>
    <mergeCell ref="F14:H14"/>
    <mergeCell ref="A54:C54"/>
    <mergeCell ref="B12:C12"/>
    <mergeCell ref="B10:C10"/>
    <mergeCell ref="B9:C9"/>
    <mergeCell ref="A9:A17"/>
    <mergeCell ref="B15:C15"/>
    <mergeCell ref="B16:C16"/>
    <mergeCell ref="B11:C11"/>
    <mergeCell ref="B14:C14"/>
    <mergeCell ref="B13:C13"/>
    <mergeCell ref="F8:H8"/>
    <mergeCell ref="A1:H1"/>
    <mergeCell ref="A4:A5"/>
    <mergeCell ref="B4:C5"/>
    <mergeCell ref="D4:D5"/>
    <mergeCell ref="E4:E5"/>
    <mergeCell ref="A2:H2"/>
    <mergeCell ref="A3:H3"/>
    <mergeCell ref="F4:H4"/>
    <mergeCell ref="F6:H6"/>
    <mergeCell ref="F7:H7"/>
    <mergeCell ref="B8:C8"/>
    <mergeCell ref="A6:A8"/>
    <mergeCell ref="B6:C6"/>
    <mergeCell ref="B7:C7"/>
  </mergeCells>
  <printOptions horizontalCentered="1" verticalCentered="1"/>
  <pageMargins left="0.31496062992125984" right="0.31496062992125984" top="0.35433070866141736" bottom="0.35433070866141736" header="0.31496062992125984" footer="0.31496062992125984"/>
  <pageSetup paperSize="9" scale="43" fitToHeight="0" orientation="landscape" r:id="rId1"/>
  <rowBreaks count="1" manualBreakCount="1">
    <brk id="30" max="7" man="1"/>
  </rowBreaks>
  <colBreaks count="1" manualBreakCount="1">
    <brk id="1" max="6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14</vt:i4>
      </vt:variant>
    </vt:vector>
  </HeadingPairs>
  <TitlesOfParts>
    <vt:vector size="28" baseType="lpstr">
      <vt:lpstr>Eau - Grandes cultures</vt:lpstr>
      <vt:lpstr>Eau - Polyculture-élevage</vt:lpstr>
      <vt:lpstr>Herbicides</vt:lpstr>
      <vt:lpstr>Pesticides </vt:lpstr>
      <vt:lpstr>Pesticides + quanti</vt:lpstr>
      <vt:lpstr>Nitrates - Ferti</vt:lpstr>
      <vt:lpstr>Nitrates + couv + herb</vt:lpstr>
      <vt:lpstr>Nitrates - Ferti + pestici</vt:lpstr>
      <vt:lpstr>Herbicides + Couverture</vt:lpstr>
      <vt:lpstr>Pesticides + Couverture</vt:lpstr>
      <vt:lpstr>Viti + quanti + herbicide</vt:lpstr>
      <vt:lpstr>Viti quanti</vt:lpstr>
      <vt:lpstr>Arbo + quanti + herbicide</vt:lpstr>
      <vt:lpstr>Arbo quanti</vt:lpstr>
      <vt:lpstr>'Arbo + quanti + herbicide'!Zone_d_impression</vt:lpstr>
      <vt:lpstr>'Arbo quanti'!Zone_d_impression</vt:lpstr>
      <vt:lpstr>'Eau - Grandes cultures'!Zone_d_impression</vt:lpstr>
      <vt:lpstr>'Eau - Polyculture-élevage'!Zone_d_impression</vt:lpstr>
      <vt:lpstr>Herbicides!Zone_d_impression</vt:lpstr>
      <vt:lpstr>'Herbicides + Couverture'!Zone_d_impression</vt:lpstr>
      <vt:lpstr>'Nitrates - Ferti'!Zone_d_impression</vt:lpstr>
      <vt:lpstr>'Nitrates - Ferti + pestici'!Zone_d_impression</vt:lpstr>
      <vt:lpstr>'Nitrates + couv + herb'!Zone_d_impression</vt:lpstr>
      <vt:lpstr>'Pesticides '!Zone_d_impression</vt:lpstr>
      <vt:lpstr>'Pesticides + Couverture'!Zone_d_impression</vt:lpstr>
      <vt:lpstr>'Pesticides + quanti'!Zone_d_impression</vt:lpstr>
      <vt:lpstr>'Viti + quanti + herbicide'!Zone_d_impression</vt:lpstr>
      <vt:lpstr>'Viti quanti'!Zone_d_impression</vt:lpstr>
    </vt:vector>
  </TitlesOfParts>
  <Company>Ministère de l'Agriculture et de l'Alimentation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Thérèse HARTOG</dc:creator>
  <cp:lastModifiedBy>Amélie DE CHAMPS</cp:lastModifiedBy>
  <cp:lastPrinted>2022-07-06T13:14:06Z</cp:lastPrinted>
  <dcterms:created xsi:type="dcterms:W3CDTF">2020-03-11T09:37:59Z</dcterms:created>
  <dcterms:modified xsi:type="dcterms:W3CDTF">2022-07-26T09:59:40Z</dcterms:modified>
</cp:coreProperties>
</file>