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mmunicationPourTous\PROJETS\2025-FCO\Sem41\"/>
    </mc:Choice>
  </mc:AlternateContent>
  <bookViews>
    <workbookView xWindow="0" yWindow="0" windowWidth="25130" windowHeight="12180"/>
  </bookViews>
  <sheets>
    <sheet name="Foyers" sheetId="2" r:id="rId1"/>
    <sheet name="Communes concernées" sheetId="1" r:id="rId2"/>
  </sheets>
  <externalReferences>
    <externalReference r:id="rId3"/>
  </externalReferences>
  <definedNames>
    <definedName name="_xlnm._FilterDatabase" localSheetId="1" hidden="1">'Communes concernées'!$A$1:$C$859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9" i="1" l="1"/>
  <c r="C859" i="1" s="1"/>
  <c r="A858" i="1"/>
  <c r="C858" i="1" s="1"/>
  <c r="A857" i="1"/>
  <c r="C857" i="1" s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E7" i="2" l="1"/>
  <c r="D7" i="2"/>
  <c r="E6" i="2"/>
  <c r="D6" i="2"/>
  <c r="F16" i="2" l="1"/>
  <c r="E16" i="2"/>
  <c r="C16" i="2"/>
  <c r="F15" i="2"/>
  <c r="C15" i="2"/>
  <c r="F14" i="2"/>
  <c r="E14" i="2"/>
  <c r="D14" i="2"/>
  <c r="G13" i="2"/>
  <c r="G12" i="2"/>
  <c r="F11" i="2"/>
  <c r="E11" i="2"/>
  <c r="D11" i="2"/>
  <c r="G10" i="2"/>
  <c r="G9" i="2"/>
  <c r="F8" i="2"/>
  <c r="G7" i="2"/>
  <c r="E15" i="2"/>
  <c r="D15" i="2"/>
  <c r="F5" i="2"/>
  <c r="E5" i="2"/>
  <c r="D5" i="2"/>
  <c r="G4" i="2"/>
  <c r="G3" i="2"/>
  <c r="G5" i="2" l="1"/>
  <c r="G11" i="2"/>
  <c r="G14" i="2"/>
  <c r="F17" i="2"/>
  <c r="E17" i="2"/>
  <c r="G15" i="2"/>
  <c r="D16" i="2"/>
  <c r="G16" i="2" s="1"/>
  <c r="G6" i="2"/>
  <c r="D8" i="2"/>
  <c r="E8" i="2"/>
  <c r="F232" i="2"/>
  <c r="E232" i="2"/>
  <c r="D232" i="2"/>
  <c r="C232" i="2"/>
  <c r="F231" i="2"/>
  <c r="E231" i="2"/>
  <c r="D231" i="2"/>
  <c r="C231" i="2"/>
  <c r="F230" i="2"/>
  <c r="E230" i="2"/>
  <c r="D230" i="2"/>
  <c r="G229" i="2"/>
  <c r="G228" i="2"/>
  <c r="F227" i="2"/>
  <c r="E227" i="2"/>
  <c r="D227" i="2"/>
  <c r="G226" i="2"/>
  <c r="G225" i="2"/>
  <c r="F224" i="2"/>
  <c r="E224" i="2"/>
  <c r="D224" i="2"/>
  <c r="G223" i="2"/>
  <c r="G222" i="2"/>
  <c r="F221" i="2"/>
  <c r="E221" i="2"/>
  <c r="D221" i="2"/>
  <c r="G220" i="2"/>
  <c r="G219" i="2"/>
  <c r="F214" i="2"/>
  <c r="E214" i="2"/>
  <c r="D214" i="2"/>
  <c r="C214" i="2"/>
  <c r="F213" i="2"/>
  <c r="E213" i="2"/>
  <c r="D213" i="2"/>
  <c r="C213" i="2"/>
  <c r="F212" i="2"/>
  <c r="E212" i="2"/>
  <c r="D212" i="2"/>
  <c r="G211" i="2"/>
  <c r="G210" i="2"/>
  <c r="F209" i="2"/>
  <c r="E209" i="2"/>
  <c r="D209" i="2"/>
  <c r="G208" i="2"/>
  <c r="G207" i="2"/>
  <c r="F206" i="2"/>
  <c r="E206" i="2"/>
  <c r="D206" i="2"/>
  <c r="G205" i="2"/>
  <c r="G204" i="2"/>
  <c r="F203" i="2"/>
  <c r="E203" i="2"/>
  <c r="D203" i="2"/>
  <c r="G202" i="2"/>
  <c r="G201" i="2"/>
  <c r="F196" i="2"/>
  <c r="E196" i="2"/>
  <c r="C196" i="2"/>
  <c r="F195" i="2"/>
  <c r="E195" i="2"/>
  <c r="C195" i="2"/>
  <c r="F194" i="2"/>
  <c r="E194" i="2"/>
  <c r="D194" i="2"/>
  <c r="G193" i="2"/>
  <c r="G192" i="2"/>
  <c r="F191" i="2"/>
  <c r="E191" i="2"/>
  <c r="D191" i="2"/>
  <c r="G190" i="2"/>
  <c r="G189" i="2"/>
  <c r="F188" i="2"/>
  <c r="G187" i="2"/>
  <c r="E188" i="2"/>
  <c r="D195" i="2"/>
  <c r="F185" i="2"/>
  <c r="E185" i="2"/>
  <c r="D185" i="2"/>
  <c r="G184" i="2"/>
  <c r="G183" i="2"/>
  <c r="D17" i="2" l="1"/>
  <c r="G17" i="2" s="1"/>
  <c r="G8" i="2"/>
  <c r="H193" i="2"/>
  <c r="G227" i="2"/>
  <c r="H184" i="2"/>
  <c r="E233" i="2"/>
  <c r="H183" i="2"/>
  <c r="H228" i="2"/>
  <c r="H220" i="2"/>
  <c r="H219" i="2"/>
  <c r="G230" i="2"/>
  <c r="H187" i="2"/>
  <c r="H189" i="2"/>
  <c r="H190" i="2"/>
  <c r="G224" i="2"/>
  <c r="H224" i="2" s="1"/>
  <c r="H210" i="2"/>
  <c r="H201" i="2"/>
  <c r="F233" i="2"/>
  <c r="G231" i="2"/>
  <c r="G221" i="2"/>
  <c r="D233" i="2"/>
  <c r="H211" i="2"/>
  <c r="H192" i="2"/>
  <c r="G203" i="2"/>
  <c r="H202" i="2"/>
  <c r="H205" i="2"/>
  <c r="G213" i="2"/>
  <c r="G206" i="2"/>
  <c r="H204" i="2"/>
  <c r="H208" i="2"/>
  <c r="G214" i="2"/>
  <c r="H207" i="2"/>
  <c r="H227" i="2"/>
  <c r="G232" i="2"/>
  <c r="H229" i="2"/>
  <c r="H225" i="2"/>
  <c r="H222" i="2"/>
  <c r="H223" i="2"/>
  <c r="H226" i="2"/>
  <c r="G212" i="2"/>
  <c r="G209" i="2"/>
  <c r="E215" i="2"/>
  <c r="F215" i="2"/>
  <c r="D215" i="2"/>
  <c r="G191" i="2"/>
  <c r="G194" i="2"/>
  <c r="E197" i="2"/>
  <c r="F197" i="2"/>
  <c r="G185" i="2"/>
  <c r="G195" i="2"/>
  <c r="D196" i="2"/>
  <c r="G196" i="2" s="1"/>
  <c r="G186" i="2"/>
  <c r="H186" i="2" s="1"/>
  <c r="D188" i="2"/>
  <c r="G188" i="2" s="1"/>
  <c r="C856" i="1"/>
  <c r="C855" i="1"/>
  <c r="C854" i="1"/>
  <c r="C853" i="1"/>
  <c r="C852" i="1"/>
  <c r="C778" i="1"/>
  <c r="C766" i="1"/>
  <c r="C754" i="1"/>
  <c r="C742" i="1"/>
  <c r="C730" i="1"/>
  <c r="C718" i="1"/>
  <c r="C706" i="1"/>
  <c r="C694" i="1"/>
  <c r="C682" i="1"/>
  <c r="C670" i="1"/>
  <c r="C658" i="1"/>
  <c r="C646" i="1"/>
  <c r="C634" i="1"/>
  <c r="C622" i="1"/>
  <c r="C618" i="1"/>
  <c r="C610" i="1"/>
  <c r="C598" i="1"/>
  <c r="C586" i="1"/>
  <c r="C574" i="1"/>
  <c r="C562" i="1"/>
  <c r="C550" i="1"/>
  <c r="C546" i="1"/>
  <c r="C538" i="1"/>
  <c r="C526" i="1"/>
  <c r="C514" i="1"/>
  <c r="C502" i="1"/>
  <c r="C490" i="1"/>
  <c r="C486" i="1"/>
  <c r="C478" i="1"/>
  <c r="C474" i="1"/>
  <c r="C466" i="1"/>
  <c r="C462" i="1"/>
  <c r="C454" i="1"/>
  <c r="C450" i="1"/>
  <c r="C442" i="1"/>
  <c r="C438" i="1"/>
  <c r="C434" i="1"/>
  <c r="C430" i="1"/>
  <c r="C428" i="1"/>
  <c r="C426" i="1"/>
  <c r="C422" i="1"/>
  <c r="C418" i="1"/>
  <c r="C415" i="1"/>
  <c r="C414" i="1"/>
  <c r="C411" i="1"/>
  <c r="C408" i="1"/>
  <c r="C407" i="1"/>
  <c r="C406" i="1"/>
  <c r="C402" i="1"/>
  <c r="C399" i="1"/>
  <c r="C398" i="1"/>
  <c r="C394" i="1"/>
  <c r="C392" i="1"/>
  <c r="C391" i="1"/>
  <c r="C390" i="1"/>
  <c r="C386" i="1"/>
  <c r="C385" i="1"/>
  <c r="C384" i="1"/>
  <c r="C382" i="1"/>
  <c r="C378" i="1"/>
  <c r="C377" i="1"/>
  <c r="C373" i="1"/>
  <c r="C372" i="1"/>
  <c r="C370" i="1"/>
  <c r="C368" i="1"/>
  <c r="C367" i="1"/>
  <c r="C366" i="1"/>
  <c r="C361" i="1"/>
  <c r="C360" i="1"/>
  <c r="C359" i="1"/>
  <c r="C358" i="1"/>
  <c r="C354" i="1"/>
  <c r="C347" i="1"/>
  <c r="C346" i="1"/>
  <c r="C343" i="1"/>
  <c r="C342" i="1"/>
  <c r="C337" i="1"/>
  <c r="C334" i="1"/>
  <c r="C332" i="1"/>
  <c r="C330" i="1"/>
  <c r="C329" i="1"/>
  <c r="C323" i="1"/>
  <c r="C322" i="1"/>
  <c r="C320" i="1"/>
  <c r="C319" i="1"/>
  <c r="C318" i="1"/>
  <c r="C315" i="1"/>
  <c r="C313" i="1"/>
  <c r="C312" i="1"/>
  <c r="C310" i="1"/>
  <c r="C307" i="1"/>
  <c r="C306" i="1"/>
  <c r="C302" i="1"/>
  <c r="C299" i="1"/>
  <c r="C298" i="1"/>
  <c r="C296" i="1"/>
  <c r="C295" i="1"/>
  <c r="C294" i="1"/>
  <c r="C293" i="1"/>
  <c r="C289" i="1"/>
  <c r="C287" i="1"/>
  <c r="C286" i="1"/>
  <c r="C282" i="1"/>
  <c r="C278" i="1"/>
  <c r="C277" i="1"/>
  <c r="C276" i="1"/>
  <c r="C274" i="1"/>
  <c r="C270" i="1"/>
  <c r="C267" i="1"/>
  <c r="C264" i="1"/>
  <c r="C263" i="1"/>
  <c r="C262" i="1"/>
  <c r="C260" i="1"/>
  <c r="C255" i="1"/>
  <c r="C254" i="1"/>
  <c r="C253" i="1"/>
  <c r="C250" i="1"/>
  <c r="C248" i="1"/>
  <c r="C247" i="1"/>
  <c r="C246" i="1"/>
  <c r="C245" i="1"/>
  <c r="C242" i="1"/>
  <c r="C241" i="1"/>
  <c r="C238" i="1"/>
  <c r="C236" i="1"/>
  <c r="C234" i="1"/>
  <c r="C230" i="1"/>
  <c r="C229" i="1"/>
  <c r="C228" i="1"/>
  <c r="C227" i="1"/>
  <c r="C226" i="1"/>
  <c r="C224" i="1"/>
  <c r="C223" i="1"/>
  <c r="C222" i="1"/>
  <c r="C217" i="1"/>
  <c r="C216" i="1"/>
  <c r="C215" i="1"/>
  <c r="C214" i="1"/>
  <c r="C212" i="1"/>
  <c r="C211" i="1"/>
  <c r="C210" i="1"/>
  <c r="C206" i="1"/>
  <c r="C205" i="1"/>
  <c r="C203" i="1"/>
  <c r="C202" i="1"/>
  <c r="C199" i="1"/>
  <c r="C198" i="1"/>
  <c r="C194" i="1"/>
  <c r="C191" i="1"/>
  <c r="C190" i="1"/>
  <c r="C188" i="1"/>
  <c r="C187" i="1"/>
  <c r="C186" i="1"/>
  <c r="C185" i="1"/>
  <c r="C181" i="1"/>
  <c r="C180" i="1"/>
  <c r="C179" i="1"/>
  <c r="C178" i="1"/>
  <c r="C176" i="1"/>
  <c r="C175" i="1"/>
  <c r="C174" i="1"/>
  <c r="C171" i="1"/>
  <c r="C170" i="1"/>
  <c r="C168" i="1"/>
  <c r="C167" i="1"/>
  <c r="C166" i="1"/>
  <c r="C164" i="1"/>
  <c r="C163" i="1"/>
  <c r="C162" i="1"/>
  <c r="C158" i="1"/>
  <c r="C157" i="1"/>
  <c r="C156" i="1"/>
  <c r="C155" i="1"/>
  <c r="C154" i="1"/>
  <c r="C152" i="1"/>
  <c r="C151" i="1"/>
  <c r="C150" i="1"/>
  <c r="C145" i="1"/>
  <c r="C144" i="1"/>
  <c r="C143" i="1"/>
  <c r="C142" i="1"/>
  <c r="C141" i="1"/>
  <c r="C140" i="1"/>
  <c r="C139" i="1"/>
  <c r="C138" i="1"/>
  <c r="C137" i="1"/>
  <c r="C131" i="1"/>
  <c r="C130" i="1"/>
  <c r="C128" i="1"/>
  <c r="C127" i="1"/>
  <c r="C126" i="1"/>
  <c r="C122" i="1"/>
  <c r="C120" i="1"/>
  <c r="C119" i="1"/>
  <c r="C118" i="1"/>
  <c r="C117" i="1"/>
  <c r="C116" i="1"/>
  <c r="C115" i="1"/>
  <c r="C114" i="1"/>
  <c r="C109" i="1"/>
  <c r="C108" i="1"/>
  <c r="C107" i="1"/>
  <c r="C106" i="1"/>
  <c r="C103" i="1"/>
  <c r="C102" i="1"/>
  <c r="C101" i="1"/>
  <c r="C99" i="1"/>
  <c r="C98" i="1"/>
  <c r="C97" i="1"/>
  <c r="C96" i="1"/>
  <c r="C95" i="1"/>
  <c r="C94" i="1"/>
  <c r="C93" i="1"/>
  <c r="C92" i="1"/>
  <c r="C91" i="1"/>
  <c r="C90" i="1"/>
  <c r="C86" i="1"/>
  <c r="C85" i="1"/>
  <c r="C84" i="1"/>
  <c r="C83" i="1"/>
  <c r="C82" i="1"/>
  <c r="C79" i="1"/>
  <c r="C78" i="1"/>
  <c r="C77" i="1"/>
  <c r="C73" i="1"/>
  <c r="C72" i="1"/>
  <c r="C71" i="1"/>
  <c r="C70" i="1"/>
  <c r="C69" i="1"/>
  <c r="C68" i="1"/>
  <c r="C67" i="1"/>
  <c r="C66" i="1"/>
  <c r="C65" i="1"/>
  <c r="C60" i="1"/>
  <c r="C59" i="1"/>
  <c r="C58" i="1"/>
  <c r="C56" i="1"/>
  <c r="C55" i="1"/>
  <c r="C54" i="1"/>
  <c r="C50" i="1"/>
  <c r="C48" i="1"/>
  <c r="C47" i="1"/>
  <c r="C46" i="1"/>
  <c r="C45" i="1"/>
  <c r="C44" i="1"/>
  <c r="C43" i="1"/>
  <c r="C42" i="1"/>
  <c r="C37" i="1"/>
  <c r="C36" i="1"/>
  <c r="C35" i="1"/>
  <c r="C34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4" i="1"/>
  <c r="C13" i="1"/>
  <c r="C12" i="1"/>
  <c r="C11" i="1"/>
  <c r="C10" i="1"/>
  <c r="C8" i="1"/>
  <c r="C7" i="1"/>
  <c r="C6" i="1"/>
  <c r="C2" i="1"/>
  <c r="C3" i="1"/>
  <c r="C4" i="1"/>
  <c r="C5" i="1"/>
  <c r="C9" i="1"/>
  <c r="C15" i="1"/>
  <c r="C16" i="1"/>
  <c r="C17" i="1"/>
  <c r="C28" i="1"/>
  <c r="C33" i="1"/>
  <c r="C38" i="1"/>
  <c r="C39" i="1"/>
  <c r="C40" i="1"/>
  <c r="C41" i="1"/>
  <c r="C49" i="1"/>
  <c r="C51" i="1"/>
  <c r="C52" i="1"/>
  <c r="C53" i="1"/>
  <c r="C57" i="1"/>
  <c r="C61" i="1"/>
  <c r="C62" i="1"/>
  <c r="C63" i="1"/>
  <c r="C64" i="1"/>
  <c r="C74" i="1"/>
  <c r="C75" i="1"/>
  <c r="C76" i="1"/>
  <c r="C80" i="1"/>
  <c r="C81" i="1"/>
  <c r="C87" i="1"/>
  <c r="C88" i="1"/>
  <c r="C89" i="1"/>
  <c r="C100" i="1"/>
  <c r="C104" i="1"/>
  <c r="C105" i="1"/>
  <c r="C110" i="1"/>
  <c r="C111" i="1"/>
  <c r="C112" i="1"/>
  <c r="C113" i="1"/>
  <c r="C121" i="1"/>
  <c r="C123" i="1"/>
  <c r="C124" i="1"/>
  <c r="C125" i="1"/>
  <c r="C129" i="1"/>
  <c r="C132" i="1"/>
  <c r="C133" i="1"/>
  <c r="C134" i="1"/>
  <c r="C135" i="1"/>
  <c r="C136" i="1"/>
  <c r="C146" i="1"/>
  <c r="C147" i="1"/>
  <c r="C148" i="1"/>
  <c r="C149" i="1"/>
  <c r="C153" i="1"/>
  <c r="C159" i="1"/>
  <c r="C160" i="1"/>
  <c r="C161" i="1"/>
  <c r="C165" i="1"/>
  <c r="C169" i="1"/>
  <c r="C172" i="1"/>
  <c r="C173" i="1"/>
  <c r="C177" i="1"/>
  <c r="C182" i="1"/>
  <c r="C183" i="1"/>
  <c r="C184" i="1"/>
  <c r="C189" i="1"/>
  <c r="C192" i="1"/>
  <c r="C193" i="1"/>
  <c r="C195" i="1"/>
  <c r="C196" i="1"/>
  <c r="C197" i="1"/>
  <c r="C200" i="1"/>
  <c r="C201" i="1"/>
  <c r="C204" i="1"/>
  <c r="C207" i="1"/>
  <c r="C208" i="1"/>
  <c r="C209" i="1"/>
  <c r="C213" i="1"/>
  <c r="C218" i="1"/>
  <c r="C219" i="1"/>
  <c r="C220" i="1"/>
  <c r="C221" i="1"/>
  <c r="C225" i="1"/>
  <c r="C231" i="1"/>
  <c r="C232" i="1"/>
  <c r="C233" i="1"/>
  <c r="C235" i="1"/>
  <c r="C237" i="1"/>
  <c r="C239" i="1"/>
  <c r="C240" i="1"/>
  <c r="C243" i="1"/>
  <c r="C244" i="1"/>
  <c r="C249" i="1"/>
  <c r="C251" i="1"/>
  <c r="C252" i="1"/>
  <c r="C256" i="1"/>
  <c r="C257" i="1"/>
  <c r="C258" i="1"/>
  <c r="C259" i="1"/>
  <c r="C261" i="1"/>
  <c r="C265" i="1"/>
  <c r="C266" i="1"/>
  <c r="C268" i="1"/>
  <c r="C269" i="1"/>
  <c r="C271" i="1"/>
  <c r="C272" i="1"/>
  <c r="C273" i="1"/>
  <c r="C275" i="1"/>
  <c r="C279" i="1"/>
  <c r="C280" i="1"/>
  <c r="C281" i="1"/>
  <c r="C283" i="1"/>
  <c r="C284" i="1"/>
  <c r="C285" i="1"/>
  <c r="C288" i="1"/>
  <c r="C290" i="1"/>
  <c r="C291" i="1"/>
  <c r="C292" i="1"/>
  <c r="C297" i="1"/>
  <c r="C300" i="1"/>
  <c r="C301" i="1"/>
  <c r="C303" i="1"/>
  <c r="C304" i="1"/>
  <c r="C305" i="1"/>
  <c r="C308" i="1"/>
  <c r="C309" i="1"/>
  <c r="C311" i="1"/>
  <c r="C314" i="1"/>
  <c r="C316" i="1"/>
  <c r="C317" i="1"/>
  <c r="C321" i="1"/>
  <c r="C324" i="1"/>
  <c r="C325" i="1"/>
  <c r="C326" i="1"/>
  <c r="C327" i="1"/>
  <c r="C328" i="1"/>
  <c r="C331" i="1"/>
  <c r="C333" i="1"/>
  <c r="C335" i="1"/>
  <c r="C336" i="1"/>
  <c r="C338" i="1"/>
  <c r="C339" i="1"/>
  <c r="C340" i="1"/>
  <c r="C341" i="1"/>
  <c r="C344" i="1"/>
  <c r="C345" i="1"/>
  <c r="C348" i="1"/>
  <c r="C349" i="1"/>
  <c r="C350" i="1"/>
  <c r="C351" i="1"/>
  <c r="C352" i="1"/>
  <c r="C353" i="1"/>
  <c r="C355" i="1"/>
  <c r="C356" i="1"/>
  <c r="C357" i="1"/>
  <c r="C362" i="1"/>
  <c r="C363" i="1"/>
  <c r="C364" i="1"/>
  <c r="C365" i="1"/>
  <c r="C369" i="1"/>
  <c r="C371" i="1"/>
  <c r="C374" i="1"/>
  <c r="C375" i="1"/>
  <c r="C376" i="1"/>
  <c r="C379" i="1"/>
  <c r="C380" i="1"/>
  <c r="C381" i="1"/>
  <c r="C383" i="1"/>
  <c r="C387" i="1"/>
  <c r="C388" i="1"/>
  <c r="C389" i="1"/>
  <c r="C393" i="1"/>
  <c r="C395" i="1"/>
  <c r="C396" i="1"/>
  <c r="C397" i="1"/>
  <c r="C400" i="1"/>
  <c r="C401" i="1"/>
  <c r="C403" i="1"/>
  <c r="C404" i="1"/>
  <c r="C405" i="1"/>
  <c r="C409" i="1"/>
  <c r="C410" i="1"/>
  <c r="C412" i="1"/>
  <c r="C413" i="1"/>
  <c r="C416" i="1"/>
  <c r="C417" i="1"/>
  <c r="C419" i="1"/>
  <c r="C420" i="1"/>
  <c r="C421" i="1"/>
  <c r="C423" i="1"/>
  <c r="C424" i="1"/>
  <c r="C425" i="1"/>
  <c r="C427" i="1"/>
  <c r="C429" i="1"/>
  <c r="C431" i="1"/>
  <c r="C432" i="1"/>
  <c r="C433" i="1"/>
  <c r="C435" i="1"/>
  <c r="C436" i="1"/>
  <c r="C437" i="1"/>
  <c r="C439" i="1"/>
  <c r="C440" i="1"/>
  <c r="C441" i="1"/>
  <c r="C443" i="1"/>
  <c r="C444" i="1"/>
  <c r="C445" i="1"/>
  <c r="C446" i="1"/>
  <c r="C447" i="1"/>
  <c r="C448" i="1"/>
  <c r="C449" i="1"/>
  <c r="C451" i="1"/>
  <c r="C452" i="1"/>
  <c r="C453" i="1"/>
  <c r="C455" i="1"/>
  <c r="C456" i="1"/>
  <c r="C457" i="1"/>
  <c r="C458" i="1"/>
  <c r="C459" i="1"/>
  <c r="C460" i="1"/>
  <c r="C461" i="1"/>
  <c r="C463" i="1"/>
  <c r="C464" i="1"/>
  <c r="C465" i="1"/>
  <c r="C467" i="1"/>
  <c r="C468" i="1"/>
  <c r="C469" i="1"/>
  <c r="C470" i="1"/>
  <c r="C471" i="1"/>
  <c r="C472" i="1"/>
  <c r="C473" i="1"/>
  <c r="C475" i="1"/>
  <c r="C476" i="1"/>
  <c r="C477" i="1"/>
  <c r="C479" i="1"/>
  <c r="C480" i="1"/>
  <c r="C481" i="1"/>
  <c r="C482" i="1"/>
  <c r="C483" i="1"/>
  <c r="C484" i="1"/>
  <c r="C485" i="1"/>
  <c r="C487" i="1"/>
  <c r="C488" i="1"/>
  <c r="C489" i="1"/>
  <c r="C491" i="1"/>
  <c r="C492" i="1"/>
  <c r="C493" i="1"/>
  <c r="C494" i="1"/>
  <c r="C495" i="1"/>
  <c r="C496" i="1"/>
  <c r="C497" i="1"/>
  <c r="C498" i="1"/>
  <c r="C499" i="1"/>
  <c r="C500" i="1"/>
  <c r="C501" i="1"/>
  <c r="C503" i="1"/>
  <c r="C504" i="1"/>
  <c r="C505" i="1"/>
  <c r="C506" i="1"/>
  <c r="C507" i="1"/>
  <c r="C508" i="1"/>
  <c r="C509" i="1"/>
  <c r="C510" i="1"/>
  <c r="C511" i="1"/>
  <c r="C512" i="1"/>
  <c r="C513" i="1"/>
  <c r="C515" i="1"/>
  <c r="C516" i="1"/>
  <c r="C517" i="1"/>
  <c r="C518" i="1"/>
  <c r="C519" i="1"/>
  <c r="C520" i="1"/>
  <c r="C521" i="1"/>
  <c r="C522" i="1"/>
  <c r="C523" i="1"/>
  <c r="C524" i="1"/>
  <c r="C525" i="1"/>
  <c r="C527" i="1"/>
  <c r="C528" i="1"/>
  <c r="C529" i="1"/>
  <c r="C530" i="1"/>
  <c r="C531" i="1"/>
  <c r="C532" i="1"/>
  <c r="C533" i="1"/>
  <c r="C534" i="1"/>
  <c r="C535" i="1"/>
  <c r="C536" i="1"/>
  <c r="C537" i="1"/>
  <c r="C539" i="1"/>
  <c r="C540" i="1"/>
  <c r="C541" i="1"/>
  <c r="C542" i="1"/>
  <c r="C543" i="1"/>
  <c r="C544" i="1"/>
  <c r="C545" i="1"/>
  <c r="C547" i="1"/>
  <c r="C548" i="1"/>
  <c r="C549" i="1"/>
  <c r="C551" i="1"/>
  <c r="C552" i="1"/>
  <c r="C553" i="1"/>
  <c r="C554" i="1"/>
  <c r="C555" i="1"/>
  <c r="C556" i="1"/>
  <c r="C557" i="1"/>
  <c r="C558" i="1"/>
  <c r="C559" i="1"/>
  <c r="C560" i="1"/>
  <c r="C561" i="1"/>
  <c r="C563" i="1"/>
  <c r="C564" i="1"/>
  <c r="C565" i="1"/>
  <c r="C566" i="1"/>
  <c r="C567" i="1"/>
  <c r="C568" i="1"/>
  <c r="C569" i="1"/>
  <c r="C570" i="1"/>
  <c r="C571" i="1"/>
  <c r="C572" i="1"/>
  <c r="C573" i="1"/>
  <c r="C575" i="1"/>
  <c r="C576" i="1"/>
  <c r="C577" i="1"/>
  <c r="C578" i="1"/>
  <c r="C579" i="1"/>
  <c r="C580" i="1"/>
  <c r="C581" i="1"/>
  <c r="C582" i="1"/>
  <c r="C583" i="1"/>
  <c r="C584" i="1"/>
  <c r="C585" i="1"/>
  <c r="C587" i="1"/>
  <c r="C588" i="1"/>
  <c r="C589" i="1"/>
  <c r="C590" i="1"/>
  <c r="C591" i="1"/>
  <c r="C592" i="1"/>
  <c r="C593" i="1"/>
  <c r="C594" i="1"/>
  <c r="C595" i="1"/>
  <c r="C596" i="1"/>
  <c r="C597" i="1"/>
  <c r="C599" i="1"/>
  <c r="C600" i="1"/>
  <c r="C601" i="1"/>
  <c r="C602" i="1"/>
  <c r="C603" i="1"/>
  <c r="C604" i="1"/>
  <c r="C605" i="1"/>
  <c r="C606" i="1"/>
  <c r="C607" i="1"/>
  <c r="C608" i="1"/>
  <c r="C609" i="1"/>
  <c r="C611" i="1"/>
  <c r="C612" i="1"/>
  <c r="C613" i="1"/>
  <c r="C614" i="1"/>
  <c r="C615" i="1"/>
  <c r="C616" i="1"/>
  <c r="C617" i="1"/>
  <c r="C619" i="1"/>
  <c r="C620" i="1"/>
  <c r="C621" i="1"/>
  <c r="C623" i="1"/>
  <c r="C624" i="1"/>
  <c r="C625" i="1"/>
  <c r="C626" i="1"/>
  <c r="C627" i="1"/>
  <c r="C628" i="1"/>
  <c r="C629" i="1"/>
  <c r="C630" i="1"/>
  <c r="C631" i="1"/>
  <c r="C632" i="1"/>
  <c r="C633" i="1"/>
  <c r="C635" i="1"/>
  <c r="C636" i="1"/>
  <c r="C637" i="1"/>
  <c r="C638" i="1"/>
  <c r="C639" i="1"/>
  <c r="C640" i="1"/>
  <c r="C641" i="1"/>
  <c r="C642" i="1"/>
  <c r="C643" i="1"/>
  <c r="C644" i="1"/>
  <c r="C645" i="1"/>
  <c r="C647" i="1"/>
  <c r="C648" i="1"/>
  <c r="C649" i="1"/>
  <c r="C650" i="1"/>
  <c r="C651" i="1"/>
  <c r="C652" i="1"/>
  <c r="C653" i="1"/>
  <c r="C654" i="1"/>
  <c r="C655" i="1"/>
  <c r="C656" i="1"/>
  <c r="C657" i="1"/>
  <c r="C659" i="1"/>
  <c r="C660" i="1"/>
  <c r="C661" i="1"/>
  <c r="C662" i="1"/>
  <c r="C663" i="1"/>
  <c r="C664" i="1"/>
  <c r="C665" i="1"/>
  <c r="C666" i="1"/>
  <c r="C667" i="1"/>
  <c r="C668" i="1"/>
  <c r="C669" i="1"/>
  <c r="C671" i="1"/>
  <c r="C672" i="1"/>
  <c r="C673" i="1"/>
  <c r="C674" i="1"/>
  <c r="C675" i="1"/>
  <c r="C676" i="1"/>
  <c r="C677" i="1"/>
  <c r="C678" i="1"/>
  <c r="C679" i="1"/>
  <c r="C680" i="1"/>
  <c r="C681" i="1"/>
  <c r="C683" i="1"/>
  <c r="C684" i="1"/>
  <c r="C685" i="1"/>
  <c r="C686" i="1"/>
  <c r="C687" i="1"/>
  <c r="C688" i="1"/>
  <c r="C689" i="1"/>
  <c r="C690" i="1"/>
  <c r="C691" i="1"/>
  <c r="C692" i="1"/>
  <c r="C693" i="1"/>
  <c r="C695" i="1"/>
  <c r="C696" i="1"/>
  <c r="C697" i="1"/>
  <c r="C698" i="1"/>
  <c r="C699" i="1"/>
  <c r="C700" i="1"/>
  <c r="C701" i="1"/>
  <c r="C702" i="1"/>
  <c r="C703" i="1"/>
  <c r="C704" i="1"/>
  <c r="C705" i="1"/>
  <c r="C707" i="1"/>
  <c r="C708" i="1"/>
  <c r="C709" i="1"/>
  <c r="C710" i="1"/>
  <c r="C711" i="1"/>
  <c r="C712" i="1"/>
  <c r="C713" i="1"/>
  <c r="C714" i="1"/>
  <c r="C715" i="1"/>
  <c r="C716" i="1"/>
  <c r="C717" i="1"/>
  <c r="C719" i="1"/>
  <c r="C720" i="1"/>
  <c r="C721" i="1"/>
  <c r="C722" i="1"/>
  <c r="C723" i="1"/>
  <c r="C724" i="1"/>
  <c r="C725" i="1"/>
  <c r="C726" i="1"/>
  <c r="C727" i="1"/>
  <c r="C728" i="1"/>
  <c r="C729" i="1"/>
  <c r="C731" i="1"/>
  <c r="C732" i="1"/>
  <c r="C733" i="1"/>
  <c r="C734" i="1"/>
  <c r="C735" i="1"/>
  <c r="C736" i="1"/>
  <c r="C737" i="1"/>
  <c r="C738" i="1"/>
  <c r="C739" i="1"/>
  <c r="C740" i="1"/>
  <c r="C741" i="1"/>
  <c r="C743" i="1"/>
  <c r="C744" i="1"/>
  <c r="C745" i="1"/>
  <c r="C746" i="1"/>
  <c r="C747" i="1"/>
  <c r="C748" i="1"/>
  <c r="C749" i="1"/>
  <c r="C750" i="1"/>
  <c r="C751" i="1"/>
  <c r="C752" i="1"/>
  <c r="C753" i="1"/>
  <c r="C755" i="1"/>
  <c r="C756" i="1"/>
  <c r="C757" i="1"/>
  <c r="C758" i="1"/>
  <c r="C759" i="1"/>
  <c r="C760" i="1"/>
  <c r="C761" i="1"/>
  <c r="C762" i="1"/>
  <c r="C763" i="1"/>
  <c r="C764" i="1"/>
  <c r="C765" i="1"/>
  <c r="C767" i="1"/>
  <c r="C768" i="1"/>
  <c r="C769" i="1"/>
  <c r="C770" i="1"/>
  <c r="C771" i="1"/>
  <c r="C772" i="1"/>
  <c r="C773" i="1"/>
  <c r="C774" i="1"/>
  <c r="C775" i="1"/>
  <c r="C776" i="1"/>
  <c r="C777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H185" i="2" l="1"/>
  <c r="H195" i="2"/>
  <c r="H230" i="2"/>
  <c r="H231" i="2"/>
  <c r="H191" i="2"/>
  <c r="H194" i="2"/>
  <c r="H221" i="2"/>
  <c r="H196" i="2"/>
  <c r="H188" i="2"/>
  <c r="H203" i="2"/>
  <c r="G233" i="2"/>
  <c r="H212" i="2"/>
  <c r="H213" i="2"/>
  <c r="H206" i="2"/>
  <c r="H209" i="2"/>
  <c r="H232" i="2"/>
  <c r="H214" i="2"/>
  <c r="G215" i="2"/>
  <c r="D197" i="2"/>
  <c r="G197" i="2" s="1"/>
  <c r="E25" i="2"/>
  <c r="E24" i="2"/>
  <c r="D25" i="2"/>
  <c r="D24" i="2"/>
  <c r="H233" i="2" l="1"/>
  <c r="H197" i="2"/>
  <c r="H215" i="2"/>
  <c r="F34" i="2"/>
  <c r="E34" i="2"/>
  <c r="D34" i="2"/>
  <c r="C34" i="2"/>
  <c r="F33" i="2"/>
  <c r="E33" i="2"/>
  <c r="D33" i="2"/>
  <c r="C33" i="2"/>
  <c r="F32" i="2"/>
  <c r="E32" i="2"/>
  <c r="D32" i="2"/>
  <c r="G31" i="2"/>
  <c r="H13" i="2" s="1"/>
  <c r="G30" i="2"/>
  <c r="H12" i="2" s="1"/>
  <c r="F29" i="2"/>
  <c r="E29" i="2"/>
  <c r="D29" i="2"/>
  <c r="G28" i="2"/>
  <c r="H10" i="2" s="1"/>
  <c r="G27" i="2"/>
  <c r="H9" i="2" s="1"/>
  <c r="F26" i="2"/>
  <c r="E26" i="2"/>
  <c r="D26" i="2"/>
  <c r="G25" i="2"/>
  <c r="H7" i="2" s="1"/>
  <c r="G24" i="2"/>
  <c r="H6" i="2" s="1"/>
  <c r="F23" i="2"/>
  <c r="E23" i="2"/>
  <c r="D23" i="2"/>
  <c r="G22" i="2"/>
  <c r="H4" i="2" s="1"/>
  <c r="G21" i="2"/>
  <c r="H3" i="2" s="1"/>
  <c r="G32" i="2" l="1"/>
  <c r="H14" i="2" s="1"/>
  <c r="G23" i="2"/>
  <c r="H5" i="2" s="1"/>
  <c r="G29" i="2"/>
  <c r="H11" i="2" s="1"/>
  <c r="G26" i="2"/>
  <c r="H8" i="2" s="1"/>
  <c r="E35" i="2"/>
  <c r="F35" i="2"/>
  <c r="D35" i="2"/>
  <c r="G34" i="2"/>
  <c r="H16" i="2" s="1"/>
  <c r="G33" i="2"/>
  <c r="H15" i="2" s="1"/>
  <c r="G35" i="2" l="1"/>
  <c r="H17" i="2" s="1"/>
  <c r="F52" i="2"/>
  <c r="E52" i="2"/>
  <c r="D52" i="2"/>
  <c r="C52" i="2"/>
  <c r="F51" i="2"/>
  <c r="E51" i="2"/>
  <c r="D51" i="2"/>
  <c r="C51" i="2"/>
  <c r="F50" i="2"/>
  <c r="E50" i="2"/>
  <c r="D50" i="2"/>
  <c r="G49" i="2"/>
  <c r="G48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57" i="2"/>
  <c r="G58" i="2"/>
  <c r="D59" i="2"/>
  <c r="E59" i="2"/>
  <c r="F59" i="2"/>
  <c r="G60" i="2"/>
  <c r="G61" i="2"/>
  <c r="D62" i="2"/>
  <c r="E62" i="2"/>
  <c r="F62" i="2"/>
  <c r="G62" i="2" s="1"/>
  <c r="G63" i="2"/>
  <c r="G64" i="2"/>
  <c r="D65" i="2"/>
  <c r="E65" i="2"/>
  <c r="G65" i="2" s="1"/>
  <c r="F65" i="2"/>
  <c r="G66" i="2"/>
  <c r="G67" i="2"/>
  <c r="D68" i="2"/>
  <c r="E68" i="2"/>
  <c r="F68" i="2"/>
  <c r="C69" i="2"/>
  <c r="D69" i="2"/>
  <c r="E69" i="2"/>
  <c r="F69" i="2"/>
  <c r="G69" i="2"/>
  <c r="C70" i="2"/>
  <c r="D70" i="2"/>
  <c r="E70" i="2"/>
  <c r="F70" i="2"/>
  <c r="F71" i="2" l="1"/>
  <c r="G70" i="2"/>
  <c r="E71" i="2"/>
  <c r="H45" i="2"/>
  <c r="H27" i="2"/>
  <c r="H39" i="2"/>
  <c r="H21" i="2"/>
  <c r="G68" i="2"/>
  <c r="H48" i="2"/>
  <c r="H30" i="2"/>
  <c r="F53" i="2"/>
  <c r="H46" i="2"/>
  <c r="H28" i="2"/>
  <c r="H49" i="2"/>
  <c r="H31" i="2"/>
  <c r="D71" i="2"/>
  <c r="G59" i="2"/>
  <c r="H40" i="2"/>
  <c r="H22" i="2"/>
  <c r="H42" i="2"/>
  <c r="H24" i="2"/>
  <c r="H43" i="2"/>
  <c r="H25" i="2"/>
  <c r="G44" i="2"/>
  <c r="G50" i="2"/>
  <c r="G51" i="2"/>
  <c r="G47" i="2"/>
  <c r="G52" i="2"/>
  <c r="E53" i="2"/>
  <c r="G41" i="2"/>
  <c r="G71" i="2"/>
  <c r="D53" i="2"/>
  <c r="H44" i="2" l="1"/>
  <c r="H26" i="2"/>
  <c r="H41" i="2"/>
  <c r="H23" i="2"/>
  <c r="H47" i="2"/>
  <c r="H29" i="2"/>
  <c r="H51" i="2"/>
  <c r="H33" i="2"/>
  <c r="H50" i="2"/>
  <c r="H32" i="2"/>
  <c r="H52" i="2"/>
  <c r="H34" i="2"/>
  <c r="G53" i="2"/>
  <c r="H53" i="2" l="1"/>
  <c r="H35" i="2"/>
  <c r="F88" i="2"/>
  <c r="E88" i="2"/>
  <c r="D88" i="2"/>
  <c r="C88" i="2"/>
  <c r="F87" i="2"/>
  <c r="E87" i="2"/>
  <c r="D87" i="2"/>
  <c r="C87" i="2"/>
  <c r="F86" i="2"/>
  <c r="E86" i="2"/>
  <c r="D86" i="2"/>
  <c r="G85" i="2"/>
  <c r="H67" i="2" s="1"/>
  <c r="G84" i="2"/>
  <c r="H66" i="2" s="1"/>
  <c r="F83" i="2"/>
  <c r="E83" i="2"/>
  <c r="D83" i="2"/>
  <c r="G82" i="2"/>
  <c r="H64" i="2" s="1"/>
  <c r="G81" i="2"/>
  <c r="H63" i="2" s="1"/>
  <c r="F80" i="2"/>
  <c r="E80" i="2"/>
  <c r="D80" i="2"/>
  <c r="G79" i="2"/>
  <c r="H61" i="2" s="1"/>
  <c r="G78" i="2"/>
  <c r="H60" i="2" s="1"/>
  <c r="F77" i="2"/>
  <c r="E77" i="2"/>
  <c r="D77" i="2"/>
  <c r="G76" i="2"/>
  <c r="H58" i="2" s="1"/>
  <c r="G75" i="2"/>
  <c r="H57" i="2" s="1"/>
  <c r="G88" i="2" l="1"/>
  <c r="H70" i="2" s="1"/>
  <c r="G86" i="2"/>
  <c r="H68" i="2" s="1"/>
  <c r="E89" i="2"/>
  <c r="D89" i="2"/>
  <c r="G83" i="2"/>
  <c r="H65" i="2" s="1"/>
  <c r="G80" i="2"/>
  <c r="H62" i="2" s="1"/>
  <c r="G87" i="2"/>
  <c r="H69" i="2" s="1"/>
  <c r="G77" i="2"/>
  <c r="H59" i="2" s="1"/>
  <c r="F89" i="2"/>
  <c r="G89" i="2" l="1"/>
  <c r="H71" i="2" s="1"/>
  <c r="D105" i="2"/>
  <c r="E105" i="2"/>
  <c r="F105" i="2"/>
  <c r="D106" i="2"/>
  <c r="E106" i="2"/>
  <c r="F106" i="2"/>
  <c r="C106" i="2"/>
  <c r="C105" i="2"/>
  <c r="F104" i="2" l="1"/>
  <c r="E104" i="2"/>
  <c r="D104" i="2"/>
  <c r="G103" i="2"/>
  <c r="H85" i="2" s="1"/>
  <c r="G102" i="2"/>
  <c r="H84" i="2" s="1"/>
  <c r="F101" i="2"/>
  <c r="E101" i="2"/>
  <c r="D101" i="2"/>
  <c r="G100" i="2"/>
  <c r="H82" i="2" s="1"/>
  <c r="G99" i="2"/>
  <c r="H81" i="2" s="1"/>
  <c r="F98" i="2"/>
  <c r="E98" i="2"/>
  <c r="D98" i="2"/>
  <c r="G97" i="2"/>
  <c r="H79" i="2" s="1"/>
  <c r="G96" i="2"/>
  <c r="H78" i="2" s="1"/>
  <c r="F95" i="2"/>
  <c r="E95" i="2"/>
  <c r="D95" i="2"/>
  <c r="G94" i="2"/>
  <c r="H76" i="2" s="1"/>
  <c r="G93" i="2"/>
  <c r="H75" i="2" s="1"/>
  <c r="G101" i="2" l="1"/>
  <c r="H83" i="2" s="1"/>
  <c r="G98" i="2"/>
  <c r="H80" i="2" s="1"/>
  <c r="G104" i="2"/>
  <c r="H86" i="2" s="1"/>
  <c r="G95" i="2"/>
  <c r="H77" i="2" s="1"/>
  <c r="F107" i="2"/>
  <c r="D107" i="2"/>
  <c r="E107" i="2"/>
  <c r="G106" i="2"/>
  <c r="H88" i="2" s="1"/>
  <c r="G105" i="2"/>
  <c r="H87" i="2" s="1"/>
  <c r="G107" i="2" l="1"/>
  <c r="H89" i="2" s="1"/>
  <c r="F124" i="2"/>
  <c r="E124" i="2"/>
  <c r="D124" i="2"/>
  <c r="F123" i="2"/>
  <c r="E123" i="2"/>
  <c r="D123" i="2"/>
  <c r="G123" i="2" l="1"/>
  <c r="H105" i="2" s="1"/>
  <c r="F122" i="2"/>
  <c r="E122" i="2"/>
  <c r="D122" i="2"/>
  <c r="G121" i="2"/>
  <c r="G120" i="2"/>
  <c r="F119" i="2"/>
  <c r="E119" i="2"/>
  <c r="D119" i="2"/>
  <c r="G118" i="2"/>
  <c r="H100" i="2" s="1"/>
  <c r="G117" i="2"/>
  <c r="H99" i="2" s="1"/>
  <c r="F116" i="2"/>
  <c r="E116" i="2"/>
  <c r="D116" i="2"/>
  <c r="G115" i="2"/>
  <c r="H97" i="2" s="1"/>
  <c r="G114" i="2"/>
  <c r="H96" i="2" s="1"/>
  <c r="F113" i="2"/>
  <c r="E113" i="2"/>
  <c r="D113" i="2"/>
  <c r="G112" i="2"/>
  <c r="G111" i="2"/>
  <c r="H93" i="2" l="1"/>
  <c r="H94" i="2"/>
  <c r="H102" i="2"/>
  <c r="H103" i="2"/>
  <c r="G116" i="2"/>
  <c r="H98" i="2" s="1"/>
  <c r="G119" i="2"/>
  <c r="H101" i="2" s="1"/>
  <c r="G122" i="2"/>
  <c r="F125" i="2"/>
  <c r="E125" i="2"/>
  <c r="G113" i="2"/>
  <c r="G124" i="2"/>
  <c r="H106" i="2" s="1"/>
  <c r="D125" i="2"/>
  <c r="H95" i="2" l="1"/>
  <c r="H104" i="2"/>
  <c r="G125" i="2"/>
  <c r="H107" i="2" s="1"/>
  <c r="F158" i="2"/>
  <c r="E158" i="2"/>
  <c r="D158" i="2"/>
  <c r="G158" i="2" s="1"/>
  <c r="F155" i="2"/>
  <c r="E155" i="2"/>
  <c r="D155" i="2"/>
  <c r="F152" i="2"/>
  <c r="E152" i="2"/>
  <c r="D152" i="2"/>
  <c r="F140" i="2"/>
  <c r="E140" i="2"/>
  <c r="D140" i="2"/>
  <c r="F137" i="2"/>
  <c r="E137" i="2"/>
  <c r="D137" i="2"/>
  <c r="G137" i="2" s="1"/>
  <c r="H119" i="2" s="1"/>
  <c r="F134" i="2"/>
  <c r="E134" i="2"/>
  <c r="D134" i="2"/>
  <c r="G130" i="2"/>
  <c r="H112" i="2" s="1"/>
  <c r="G132" i="2"/>
  <c r="H114" i="2" s="1"/>
  <c r="G133" i="2"/>
  <c r="H115" i="2" s="1"/>
  <c r="G135" i="2"/>
  <c r="H117" i="2" s="1"/>
  <c r="G136" i="2"/>
  <c r="H118" i="2" s="1"/>
  <c r="G138" i="2"/>
  <c r="G139" i="2"/>
  <c r="G148" i="2"/>
  <c r="G150" i="2"/>
  <c r="G151" i="2"/>
  <c r="G153" i="2"/>
  <c r="G154" i="2"/>
  <c r="G156" i="2"/>
  <c r="G157" i="2"/>
  <c r="H157" i="2" s="1"/>
  <c r="F142" i="2"/>
  <c r="E142" i="2"/>
  <c r="D142" i="2"/>
  <c r="F141" i="2"/>
  <c r="E141" i="2"/>
  <c r="D141" i="2"/>
  <c r="F131" i="2"/>
  <c r="E131" i="2"/>
  <c r="D131" i="2"/>
  <c r="G129" i="2"/>
  <c r="F178" i="2"/>
  <c r="E178" i="2"/>
  <c r="D178" i="2"/>
  <c r="F177" i="2"/>
  <c r="E177" i="2"/>
  <c r="D177" i="2"/>
  <c r="F176" i="2"/>
  <c r="E176" i="2"/>
  <c r="D176" i="2"/>
  <c r="G175" i="2"/>
  <c r="H175" i="2" s="1"/>
  <c r="G174" i="2"/>
  <c r="H174" i="2" s="1"/>
  <c r="F173" i="2"/>
  <c r="E173" i="2"/>
  <c r="D173" i="2"/>
  <c r="G172" i="2"/>
  <c r="H172" i="2" s="1"/>
  <c r="G171" i="2"/>
  <c r="H171" i="2" s="1"/>
  <c r="F170" i="2"/>
  <c r="E170" i="2"/>
  <c r="D170" i="2"/>
  <c r="G169" i="2"/>
  <c r="H169" i="2" s="1"/>
  <c r="G168" i="2"/>
  <c r="H168" i="2" s="1"/>
  <c r="F167" i="2"/>
  <c r="E167" i="2"/>
  <c r="D167" i="2"/>
  <c r="G167" i="2" s="1"/>
  <c r="H167" i="2" s="1"/>
  <c r="G166" i="2"/>
  <c r="H166" i="2" s="1"/>
  <c r="G165" i="2"/>
  <c r="H165" i="2" s="1"/>
  <c r="F160" i="2"/>
  <c r="E160" i="2"/>
  <c r="D160" i="2"/>
  <c r="F159" i="2"/>
  <c r="E159" i="2"/>
  <c r="D159" i="2"/>
  <c r="F149" i="2"/>
  <c r="E149" i="2"/>
  <c r="D149" i="2"/>
  <c r="G147" i="2"/>
  <c r="H153" i="2" l="1"/>
  <c r="E161" i="2"/>
  <c r="G170" i="2"/>
  <c r="H170" i="2" s="1"/>
  <c r="H147" i="2"/>
  <c r="D179" i="2"/>
  <c r="G149" i="2"/>
  <c r="H149" i="2" s="1"/>
  <c r="F161" i="2"/>
  <c r="H156" i="2"/>
  <c r="H148" i="2"/>
  <c r="E179" i="2"/>
  <c r="G142" i="2"/>
  <c r="H124" i="2" s="1"/>
  <c r="G176" i="2"/>
  <c r="H176" i="2" s="1"/>
  <c r="G173" i="2"/>
  <c r="H173" i="2" s="1"/>
  <c r="F179" i="2"/>
  <c r="G131" i="2"/>
  <c r="G155" i="2"/>
  <c r="H137" i="2" s="1"/>
  <c r="H138" i="2"/>
  <c r="H120" i="2"/>
  <c r="G177" i="2"/>
  <c r="H177" i="2" s="1"/>
  <c r="H139" i="2"/>
  <c r="H121" i="2"/>
  <c r="H129" i="2"/>
  <c r="H111" i="2"/>
  <c r="G160" i="2"/>
  <c r="G159" i="2"/>
  <c r="D161" i="2"/>
  <c r="G134" i="2"/>
  <c r="H116" i="2" s="1"/>
  <c r="H132" i="2"/>
  <c r="G152" i="2"/>
  <c r="D143" i="2"/>
  <c r="F143" i="2"/>
  <c r="E143" i="2"/>
  <c r="G141" i="2"/>
  <c r="G140" i="2"/>
  <c r="H136" i="2"/>
  <c r="H133" i="2"/>
  <c r="H154" i="2"/>
  <c r="H150" i="2"/>
  <c r="H135" i="2"/>
  <c r="H151" i="2"/>
  <c r="H130" i="2"/>
  <c r="G178" i="2"/>
  <c r="H142" i="2" l="1"/>
  <c r="H158" i="2"/>
  <c r="G179" i="2"/>
  <c r="H179" i="2" s="1"/>
  <c r="H178" i="2"/>
  <c r="G161" i="2"/>
  <c r="H134" i="2"/>
  <c r="G143" i="2"/>
  <c r="H125" i="2" s="1"/>
  <c r="H155" i="2"/>
  <c r="H140" i="2"/>
  <c r="H122" i="2"/>
  <c r="H131" i="2"/>
  <c r="H113" i="2"/>
  <c r="H160" i="2"/>
  <c r="H152" i="2"/>
  <c r="H141" i="2"/>
  <c r="H123" i="2"/>
  <c r="H159" i="2"/>
  <c r="H161" i="2"/>
  <c r="H143" i="2" l="1"/>
</calcChain>
</file>

<file path=xl/sharedStrings.xml><?xml version="1.0" encoding="utf-8"?>
<sst xmlns="http://schemas.openxmlformats.org/spreadsheetml/2006/main" count="1368" uniqueCount="35">
  <si>
    <t>Code_insee</t>
  </si>
  <si>
    <t>Serotype</t>
  </si>
  <si>
    <t>BTV 3</t>
  </si>
  <si>
    <t>BTV 3 et 8</t>
  </si>
  <si>
    <t>Département</t>
  </si>
  <si>
    <t>Cumul cheptels</t>
  </si>
  <si>
    <t>MHE</t>
  </si>
  <si>
    <t>FCO3</t>
  </si>
  <si>
    <t>FCO8</t>
  </si>
  <si>
    <t>FCO3 + FCO8</t>
  </si>
  <si>
    <t>TOTAL</t>
  </si>
  <si>
    <t>Évolution sur une semaine</t>
  </si>
  <si>
    <t>Côtes-d'Armor</t>
  </si>
  <si>
    <t>Bovins</t>
  </si>
  <si>
    <t>Ovins / caprins</t>
  </si>
  <si>
    <t>Total Foyers</t>
  </si>
  <si>
    <t>Finistère</t>
  </si>
  <si>
    <t>Ille et Vilaine</t>
  </si>
  <si>
    <t>Morbihan</t>
  </si>
  <si>
    <t>Bretagne</t>
  </si>
  <si>
    <t>Bilan au 13 août 2025 - Semaine 33</t>
  </si>
  <si>
    <t>Bilan au 21 août 2025 - Semaine 34</t>
  </si>
  <si>
    <t>Bilan au 6 août 2025 - Semaine 32</t>
  </si>
  <si>
    <t>DEP</t>
  </si>
  <si>
    <t>Bilan au 28 août 2025 - Semaine 35</t>
  </si>
  <si>
    <t>Bilan au 4 septembre 2025 - Semaine 36</t>
  </si>
  <si>
    <t>Bilan au 11 septembre 2025 - Semaine 37</t>
  </si>
  <si>
    <t>Bilan au 17 septembre 2025 - Semaine 38</t>
  </si>
  <si>
    <t>Bilan au 24 septembre 2025 - Semaine 39</t>
  </si>
  <si>
    <t>BTV 8</t>
  </si>
  <si>
    <t>Bilan au 1er octobre 2025 - Semaine 40</t>
  </si>
  <si>
    <t>Bilan au 30 juillet - Semaine 31</t>
  </si>
  <si>
    <t>Bilan au 23 juillet - Semaine 30</t>
  </si>
  <si>
    <t>Bilan au 16 juillet - Semaine 29</t>
  </si>
  <si>
    <t>Bilan au 8 octobre 2025 - Semaine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</si>
</sst>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Red]\+\ #,##0;\-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0" borderId="1" xfId="1"/>
    <xf numFmtId="0" fontId="3" fillId="2" borderId="0" xfId="2" applyFont="1" applyAlignment="1">
      <alignment horizontal="center"/>
    </xf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0" borderId="0" xfId="0" applyNumberFormat="1"/>
    <xf numFmtId="0" fontId="4" fillId="0" borderId="0" xfId="0" applyFont="1" applyAlignment="1">
      <alignment horizontal="left" vertical="center" wrapText="1"/>
    </xf>
  </cellXfs>
  <cellStyles count="3">
    <cellStyle name="20 % - Accent1" xfId="2" builtinId="30"/>
    <cellStyle name="Normal" xfId="0" builtinId="0"/>
    <cellStyle name="Titre 1" xfId="1" builtinId="16"/>
  </cellStyles>
  <dxfs count="2">
    <dxf>
      <font>
        <sz val="10"/>
        <color rgb="FF000000"/>
      </font>
      <alignment horizontal="left" vertical="center" textRotation="0" wrapText="1" indent="0" justifyLastLine="0" shrinkToFit="0" readingOrder="0"/>
      <protection locked="0" hidden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cationPourTous/PROJETS/2025-FCO/FCO_BZH_commu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unes concernées"/>
      <sheetName val="Passage code commune"/>
      <sheetName val="FCO_BZH_commune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1:C859" totalsRowShown="0">
  <autoFilter ref="A1:C859"/>
  <tableColumns count="3">
    <tableColumn id="1" name="Code_insee" dataDxfId="1">
      <calculatedColumnFormula>VLOOKUP([1]!Tableau1[[#This Row],[Code_insee texte]],[1]!Tableau2[[CODGEO_INI]:[CODGEO_2025]],2,0)</calculatedColumnFormula>
    </tableColumn>
    <tableColumn id="2" name="Serotype" dataDxfId="0"/>
    <tableColumn id="3" name="DEP">
      <calculatedColumnFormula>LEFT(A2,2)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tabSelected="1" topLeftCell="B1" workbookViewId="0">
      <selection activeCell="M6" sqref="M6"/>
    </sheetView>
  </sheetViews>
  <sheetFormatPr baseColWidth="10" defaultColWidth="9.1796875" defaultRowHeight="14.5" x14ac:dyDescent="0.35"/>
  <cols>
    <col min="1" max="1" width="13.81640625" bestFit="1" customWidth="1"/>
    <col min="2" max="2" width="14.7265625" bestFit="1" customWidth="1"/>
    <col min="6" max="6" width="12" bestFit="1" customWidth="1"/>
    <col min="8" max="8" width="24.7265625" bestFit="1" customWidth="1"/>
  </cols>
  <sheetData>
    <row r="1" spans="1:8" ht="20" thickBot="1" x14ac:dyDescent="0.5">
      <c r="A1" s="1" t="s">
        <v>34</v>
      </c>
      <c r="B1" s="1"/>
      <c r="C1" s="1"/>
      <c r="D1" s="1"/>
      <c r="E1" s="1"/>
      <c r="F1" s="1"/>
      <c r="G1" s="1"/>
      <c r="H1" s="1"/>
    </row>
    <row r="2" spans="1:8" ht="15" thickTop="1" x14ac:dyDescent="0.3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</row>
    <row r="3" spans="1:8" x14ac:dyDescent="0.35">
      <c r="A3" t="s">
        <v>12</v>
      </c>
      <c r="B3" t="s">
        <v>13</v>
      </c>
      <c r="C3">
        <v>0</v>
      </c>
      <c r="D3">
        <v>293</v>
      </c>
      <c r="E3">
        <v>278</v>
      </c>
      <c r="F3">
        <v>209</v>
      </c>
      <c r="G3" s="3">
        <f>SUM(D3:F3)</f>
        <v>780</v>
      </c>
      <c r="H3" s="4">
        <f>G3-G21</f>
        <v>26</v>
      </c>
    </row>
    <row r="4" spans="1:8" x14ac:dyDescent="0.35">
      <c r="A4" t="s">
        <v>12</v>
      </c>
      <c r="B4" t="s">
        <v>14</v>
      </c>
      <c r="C4">
        <v>0</v>
      </c>
      <c r="D4">
        <v>33</v>
      </c>
      <c r="E4">
        <v>23</v>
      </c>
      <c r="F4">
        <v>12</v>
      </c>
      <c r="G4" s="3">
        <f t="shared" ref="G4:G17" si="0">SUM(D4:F4)</f>
        <v>68</v>
      </c>
      <c r="H4" s="4">
        <f t="shared" ref="H4:H17" si="1">G4-G22</f>
        <v>2</v>
      </c>
    </row>
    <row r="5" spans="1:8" x14ac:dyDescent="0.35">
      <c r="A5" t="s">
        <v>12</v>
      </c>
      <c r="B5" s="3" t="s">
        <v>15</v>
      </c>
      <c r="C5" s="3">
        <v>0</v>
      </c>
      <c r="D5" s="3">
        <f>SUM(D3:D4)</f>
        <v>326</v>
      </c>
      <c r="E5" s="3">
        <f t="shared" ref="E5:F5" si="2">SUM(E3:E4)</f>
        <v>301</v>
      </c>
      <c r="F5" s="3">
        <f t="shared" si="2"/>
        <v>221</v>
      </c>
      <c r="G5" s="3">
        <f t="shared" si="0"/>
        <v>848</v>
      </c>
      <c r="H5" s="5">
        <f t="shared" si="1"/>
        <v>28</v>
      </c>
    </row>
    <row r="6" spans="1:8" x14ac:dyDescent="0.35">
      <c r="A6" t="s">
        <v>16</v>
      </c>
      <c r="B6" t="s">
        <v>13</v>
      </c>
      <c r="C6">
        <v>0</v>
      </c>
      <c r="D6">
        <f>112-81</f>
        <v>31</v>
      </c>
      <c r="E6">
        <f>466-81</f>
        <v>385</v>
      </c>
      <c r="F6">
        <v>81</v>
      </c>
      <c r="G6" s="3">
        <f t="shared" si="0"/>
        <v>497</v>
      </c>
      <c r="H6" s="4">
        <f t="shared" si="1"/>
        <v>5</v>
      </c>
    </row>
    <row r="7" spans="1:8" x14ac:dyDescent="0.35">
      <c r="A7" t="s">
        <v>16</v>
      </c>
      <c r="B7" t="s">
        <v>14</v>
      </c>
      <c r="C7">
        <v>0</v>
      </c>
      <c r="D7">
        <f>2-1</f>
        <v>1</v>
      </c>
      <c r="E7">
        <f>48-1</f>
        <v>47</v>
      </c>
      <c r="F7">
        <v>1</v>
      </c>
      <c r="G7" s="3">
        <f t="shared" si="0"/>
        <v>49</v>
      </c>
      <c r="H7" s="4">
        <f t="shared" si="1"/>
        <v>0</v>
      </c>
    </row>
    <row r="8" spans="1:8" x14ac:dyDescent="0.35">
      <c r="A8" t="s">
        <v>16</v>
      </c>
      <c r="B8" s="3" t="s">
        <v>15</v>
      </c>
      <c r="C8" s="3">
        <v>0</v>
      </c>
      <c r="D8" s="3">
        <f>SUM(D6:D7)</f>
        <v>32</v>
      </c>
      <c r="E8" s="3">
        <f t="shared" ref="E8:F8" si="3">SUM(E6:E7)</f>
        <v>432</v>
      </c>
      <c r="F8" s="3">
        <f t="shared" si="3"/>
        <v>82</v>
      </c>
      <c r="G8" s="3">
        <f t="shared" si="0"/>
        <v>546</v>
      </c>
      <c r="H8" s="5">
        <f t="shared" si="1"/>
        <v>5</v>
      </c>
    </row>
    <row r="9" spans="1:8" x14ac:dyDescent="0.35">
      <c r="A9" t="s">
        <v>17</v>
      </c>
      <c r="B9" t="s">
        <v>13</v>
      </c>
      <c r="C9">
        <v>0</v>
      </c>
      <c r="D9">
        <v>594</v>
      </c>
      <c r="E9">
        <v>41</v>
      </c>
      <c r="F9">
        <v>98</v>
      </c>
      <c r="G9" s="3">
        <f t="shared" si="0"/>
        <v>733</v>
      </c>
      <c r="H9" s="4">
        <f t="shared" si="1"/>
        <v>10</v>
      </c>
    </row>
    <row r="10" spans="1:8" x14ac:dyDescent="0.35">
      <c r="A10" t="s">
        <v>17</v>
      </c>
      <c r="B10" t="s">
        <v>14</v>
      </c>
      <c r="C10">
        <v>0</v>
      </c>
      <c r="D10">
        <v>106</v>
      </c>
      <c r="E10">
        <v>3</v>
      </c>
      <c r="F10">
        <v>3</v>
      </c>
      <c r="G10" s="3">
        <f t="shared" si="0"/>
        <v>112</v>
      </c>
      <c r="H10" s="4">
        <f t="shared" si="1"/>
        <v>0</v>
      </c>
    </row>
    <row r="11" spans="1:8" x14ac:dyDescent="0.35">
      <c r="A11" t="s">
        <v>17</v>
      </c>
      <c r="B11" s="3" t="s">
        <v>15</v>
      </c>
      <c r="C11" s="3">
        <v>0</v>
      </c>
      <c r="D11" s="3">
        <f>SUM(D9:D10)</f>
        <v>700</v>
      </c>
      <c r="E11" s="3">
        <f t="shared" ref="E11:F11" si="4">SUM(E9:E10)</f>
        <v>44</v>
      </c>
      <c r="F11" s="3">
        <f t="shared" si="4"/>
        <v>101</v>
      </c>
      <c r="G11" s="3">
        <f t="shared" si="0"/>
        <v>845</v>
      </c>
      <c r="H11" s="5">
        <f t="shared" si="1"/>
        <v>10</v>
      </c>
    </row>
    <row r="12" spans="1:8" x14ac:dyDescent="0.35">
      <c r="A12" t="s">
        <v>18</v>
      </c>
      <c r="B12" t="s">
        <v>13</v>
      </c>
      <c r="C12">
        <v>0</v>
      </c>
      <c r="D12">
        <v>41</v>
      </c>
      <c r="E12">
        <v>369</v>
      </c>
      <c r="F12">
        <v>106</v>
      </c>
      <c r="G12" s="3">
        <f t="shared" si="0"/>
        <v>516</v>
      </c>
      <c r="H12" s="4">
        <f t="shared" si="1"/>
        <v>3</v>
      </c>
    </row>
    <row r="13" spans="1:8" x14ac:dyDescent="0.35">
      <c r="A13" t="s">
        <v>18</v>
      </c>
      <c r="B13" t="s">
        <v>14</v>
      </c>
      <c r="C13">
        <v>0</v>
      </c>
      <c r="D13">
        <v>11</v>
      </c>
      <c r="E13">
        <v>82</v>
      </c>
      <c r="F13">
        <v>13</v>
      </c>
      <c r="G13" s="3">
        <f t="shared" si="0"/>
        <v>106</v>
      </c>
      <c r="H13" s="4">
        <f t="shared" si="1"/>
        <v>0</v>
      </c>
    </row>
    <row r="14" spans="1:8" x14ac:dyDescent="0.35">
      <c r="A14" t="s">
        <v>18</v>
      </c>
      <c r="B14" s="3" t="s">
        <v>15</v>
      </c>
      <c r="C14" s="3">
        <v>0</v>
      </c>
      <c r="D14" s="3">
        <f>SUM(D12:D13)</f>
        <v>52</v>
      </c>
      <c r="E14" s="3">
        <f t="shared" ref="E14:F14" si="5">SUM(E12:E13)</f>
        <v>451</v>
      </c>
      <c r="F14" s="3">
        <f t="shared" si="5"/>
        <v>119</v>
      </c>
      <c r="G14" s="3">
        <f t="shared" si="0"/>
        <v>622</v>
      </c>
      <c r="H14" s="5">
        <f t="shared" si="1"/>
        <v>3</v>
      </c>
    </row>
    <row r="15" spans="1:8" x14ac:dyDescent="0.35">
      <c r="A15" t="s">
        <v>19</v>
      </c>
      <c r="B15" t="s">
        <v>13</v>
      </c>
      <c r="C15">
        <f>C3+C6+C9+C12</f>
        <v>0</v>
      </c>
      <c r="D15">
        <f t="shared" ref="D15:F15" si="6">D3+D6+D9+D12</f>
        <v>959</v>
      </c>
      <c r="E15">
        <f t="shared" si="6"/>
        <v>1073</v>
      </c>
      <c r="F15">
        <f t="shared" si="6"/>
        <v>494</v>
      </c>
      <c r="G15" s="3">
        <f t="shared" si="0"/>
        <v>2526</v>
      </c>
      <c r="H15" s="4">
        <f t="shared" si="1"/>
        <v>44</v>
      </c>
    </row>
    <row r="16" spans="1:8" x14ac:dyDescent="0.35">
      <c r="A16" t="s">
        <v>19</v>
      </c>
      <c r="B16" t="s">
        <v>14</v>
      </c>
      <c r="C16">
        <f>C4+C7+C10+C13</f>
        <v>0</v>
      </c>
      <c r="D16">
        <f t="shared" ref="D16:F16" si="7">D4+D7+D10+D13</f>
        <v>151</v>
      </c>
      <c r="E16">
        <f t="shared" si="7"/>
        <v>155</v>
      </c>
      <c r="F16">
        <f t="shared" si="7"/>
        <v>29</v>
      </c>
      <c r="G16" s="3">
        <f t="shared" si="0"/>
        <v>335</v>
      </c>
      <c r="H16" s="4">
        <f t="shared" si="1"/>
        <v>2</v>
      </c>
    </row>
    <row r="17" spans="1:8" x14ac:dyDescent="0.35">
      <c r="A17" t="s">
        <v>19</v>
      </c>
      <c r="B17" s="3" t="s">
        <v>15</v>
      </c>
      <c r="C17" s="3">
        <v>0</v>
      </c>
      <c r="D17" s="3">
        <f>SUM(D15:D16)</f>
        <v>1110</v>
      </c>
      <c r="E17" s="3">
        <f t="shared" ref="E17:F17" si="8">SUM(E15:E16)</f>
        <v>1228</v>
      </c>
      <c r="F17" s="3">
        <f t="shared" si="8"/>
        <v>523</v>
      </c>
      <c r="G17" s="3">
        <f t="shared" si="0"/>
        <v>2861</v>
      </c>
      <c r="H17" s="5">
        <f t="shared" si="1"/>
        <v>46</v>
      </c>
    </row>
    <row r="18" spans="1:8" x14ac:dyDescent="0.35">
      <c r="G18" s="3"/>
    </row>
    <row r="19" spans="1:8" ht="20" thickBot="1" x14ac:dyDescent="0.5">
      <c r="A19" s="1" t="s">
        <v>30</v>
      </c>
      <c r="B19" s="1"/>
      <c r="C19" s="1"/>
      <c r="D19" s="1"/>
      <c r="E19" s="1"/>
      <c r="F19" s="1"/>
      <c r="G19" s="1"/>
      <c r="H19" s="1"/>
    </row>
    <row r="20" spans="1:8" ht="15" thickTop="1" x14ac:dyDescent="0.35">
      <c r="A20" s="2" t="s">
        <v>4</v>
      </c>
      <c r="B20" s="2" t="s">
        <v>5</v>
      </c>
      <c r="C20" s="2" t="s">
        <v>6</v>
      </c>
      <c r="D20" s="2" t="s">
        <v>7</v>
      </c>
      <c r="E20" s="2" t="s">
        <v>8</v>
      </c>
      <c r="F20" s="2" t="s">
        <v>9</v>
      </c>
      <c r="G20" s="2" t="s">
        <v>10</v>
      </c>
      <c r="H20" s="2" t="s">
        <v>11</v>
      </c>
    </row>
    <row r="21" spans="1:8" x14ac:dyDescent="0.35">
      <c r="A21" t="s">
        <v>12</v>
      </c>
      <c r="B21" t="s">
        <v>13</v>
      </c>
      <c r="C21">
        <v>0</v>
      </c>
      <c r="D21">
        <v>284</v>
      </c>
      <c r="E21">
        <v>272</v>
      </c>
      <c r="F21">
        <v>198</v>
      </c>
      <c r="G21" s="3">
        <f>SUM(D21:F21)</f>
        <v>754</v>
      </c>
      <c r="H21" s="4">
        <f>G21-G39</f>
        <v>9</v>
      </c>
    </row>
    <row r="22" spans="1:8" x14ac:dyDescent="0.35">
      <c r="A22" t="s">
        <v>12</v>
      </c>
      <c r="B22" t="s">
        <v>14</v>
      </c>
      <c r="C22">
        <v>0</v>
      </c>
      <c r="D22">
        <v>33</v>
      </c>
      <c r="E22">
        <v>22</v>
      </c>
      <c r="F22">
        <v>11</v>
      </c>
      <c r="G22" s="3">
        <f t="shared" ref="G22:G35" si="9">SUM(D22:F22)</f>
        <v>66</v>
      </c>
      <c r="H22" s="4">
        <f t="shared" ref="H22:H35" si="10">G22-G40</f>
        <v>1</v>
      </c>
    </row>
    <row r="23" spans="1:8" x14ac:dyDescent="0.35">
      <c r="A23" t="s">
        <v>12</v>
      </c>
      <c r="B23" s="3" t="s">
        <v>15</v>
      </c>
      <c r="C23" s="3">
        <v>0</v>
      </c>
      <c r="D23" s="3">
        <f>SUM(D21:D22)</f>
        <v>317</v>
      </c>
      <c r="E23" s="3">
        <f t="shared" ref="E23:F23" si="11">SUM(E21:E22)</f>
        <v>294</v>
      </c>
      <c r="F23" s="3">
        <f t="shared" si="11"/>
        <v>209</v>
      </c>
      <c r="G23" s="3">
        <f t="shared" si="9"/>
        <v>820</v>
      </c>
      <c r="H23" s="5">
        <f t="shared" si="10"/>
        <v>10</v>
      </c>
    </row>
    <row r="24" spans="1:8" x14ac:dyDescent="0.35">
      <c r="A24" t="s">
        <v>16</v>
      </c>
      <c r="B24" t="s">
        <v>13</v>
      </c>
      <c r="C24">
        <v>0</v>
      </c>
      <c r="D24">
        <f>112-81</f>
        <v>31</v>
      </c>
      <c r="E24">
        <f>461-81</f>
        <v>380</v>
      </c>
      <c r="F24">
        <v>81</v>
      </c>
      <c r="G24" s="3">
        <f t="shared" si="9"/>
        <v>492</v>
      </c>
      <c r="H24" s="4">
        <f t="shared" si="10"/>
        <v>16</v>
      </c>
    </row>
    <row r="25" spans="1:8" x14ac:dyDescent="0.35">
      <c r="A25" t="s">
        <v>16</v>
      </c>
      <c r="B25" t="s">
        <v>14</v>
      </c>
      <c r="C25">
        <v>0</v>
      </c>
      <c r="D25">
        <f>2-1</f>
        <v>1</v>
      </c>
      <c r="E25">
        <f>48-1</f>
        <v>47</v>
      </c>
      <c r="F25">
        <v>1</v>
      </c>
      <c r="G25" s="3">
        <f t="shared" si="9"/>
        <v>49</v>
      </c>
      <c r="H25" s="4">
        <f t="shared" si="10"/>
        <v>1</v>
      </c>
    </row>
    <row r="26" spans="1:8" x14ac:dyDescent="0.35">
      <c r="A26" t="s">
        <v>16</v>
      </c>
      <c r="B26" s="3" t="s">
        <v>15</v>
      </c>
      <c r="C26" s="3">
        <v>0</v>
      </c>
      <c r="D26" s="3">
        <f>SUM(D24:D25)</f>
        <v>32</v>
      </c>
      <c r="E26" s="3">
        <f t="shared" ref="E26:F26" si="12">SUM(E24:E25)</f>
        <v>427</v>
      </c>
      <c r="F26" s="3">
        <f t="shared" si="12"/>
        <v>82</v>
      </c>
      <c r="G26" s="3">
        <f t="shared" si="9"/>
        <v>541</v>
      </c>
      <c r="H26" s="5">
        <f t="shared" si="10"/>
        <v>17</v>
      </c>
    </row>
    <row r="27" spans="1:8" x14ac:dyDescent="0.35">
      <c r="A27" t="s">
        <v>17</v>
      </c>
      <c r="B27" t="s">
        <v>13</v>
      </c>
      <c r="C27">
        <v>0</v>
      </c>
      <c r="D27">
        <v>590</v>
      </c>
      <c r="E27">
        <v>39</v>
      </c>
      <c r="F27">
        <v>94</v>
      </c>
      <c r="G27" s="3">
        <f t="shared" si="9"/>
        <v>723</v>
      </c>
      <c r="H27" s="4">
        <f t="shared" si="10"/>
        <v>9</v>
      </c>
    </row>
    <row r="28" spans="1:8" x14ac:dyDescent="0.35">
      <c r="A28" t="s">
        <v>17</v>
      </c>
      <c r="B28" t="s">
        <v>14</v>
      </c>
      <c r="C28">
        <v>0</v>
      </c>
      <c r="D28">
        <v>106</v>
      </c>
      <c r="E28">
        <v>3</v>
      </c>
      <c r="F28">
        <v>3</v>
      </c>
      <c r="G28" s="3">
        <f t="shared" si="9"/>
        <v>112</v>
      </c>
      <c r="H28" s="4">
        <f t="shared" si="10"/>
        <v>0</v>
      </c>
    </row>
    <row r="29" spans="1:8" x14ac:dyDescent="0.35">
      <c r="A29" t="s">
        <v>17</v>
      </c>
      <c r="B29" s="3" t="s">
        <v>15</v>
      </c>
      <c r="C29" s="3">
        <v>0</v>
      </c>
      <c r="D29" s="3">
        <f>SUM(D27:D28)</f>
        <v>696</v>
      </c>
      <c r="E29" s="3">
        <f t="shared" ref="E29:F29" si="13">SUM(E27:E28)</f>
        <v>42</v>
      </c>
      <c r="F29" s="3">
        <f t="shared" si="13"/>
        <v>97</v>
      </c>
      <c r="G29" s="3">
        <f t="shared" si="9"/>
        <v>835</v>
      </c>
      <c r="H29" s="5">
        <f t="shared" si="10"/>
        <v>9</v>
      </c>
    </row>
    <row r="30" spans="1:8" x14ac:dyDescent="0.35">
      <c r="A30" t="s">
        <v>18</v>
      </c>
      <c r="B30" t="s">
        <v>13</v>
      </c>
      <c r="C30">
        <v>0</v>
      </c>
      <c r="D30">
        <v>40</v>
      </c>
      <c r="E30">
        <v>368</v>
      </c>
      <c r="F30">
        <v>105</v>
      </c>
      <c r="G30" s="3">
        <f t="shared" si="9"/>
        <v>513</v>
      </c>
      <c r="H30" s="4">
        <f t="shared" si="10"/>
        <v>8</v>
      </c>
    </row>
    <row r="31" spans="1:8" x14ac:dyDescent="0.35">
      <c r="A31" t="s">
        <v>18</v>
      </c>
      <c r="B31" t="s">
        <v>14</v>
      </c>
      <c r="C31">
        <v>0</v>
      </c>
      <c r="D31">
        <v>11</v>
      </c>
      <c r="E31">
        <v>82</v>
      </c>
      <c r="F31">
        <v>13</v>
      </c>
      <c r="G31" s="3">
        <f t="shared" si="9"/>
        <v>106</v>
      </c>
      <c r="H31" s="4">
        <f t="shared" si="10"/>
        <v>0</v>
      </c>
    </row>
    <row r="32" spans="1:8" x14ac:dyDescent="0.35">
      <c r="A32" t="s">
        <v>18</v>
      </c>
      <c r="B32" s="3" t="s">
        <v>15</v>
      </c>
      <c r="C32" s="3">
        <v>0</v>
      </c>
      <c r="D32" s="3">
        <f>SUM(D30:D31)</f>
        <v>51</v>
      </c>
      <c r="E32" s="3">
        <f t="shared" ref="E32:F32" si="14">SUM(E30:E31)</f>
        <v>450</v>
      </c>
      <c r="F32" s="3">
        <f t="shared" si="14"/>
        <v>118</v>
      </c>
      <c r="G32" s="3">
        <f t="shared" si="9"/>
        <v>619</v>
      </c>
      <c r="H32" s="5">
        <f t="shared" si="10"/>
        <v>8</v>
      </c>
    </row>
    <row r="33" spans="1:8" x14ac:dyDescent="0.35">
      <c r="A33" t="s">
        <v>19</v>
      </c>
      <c r="B33" t="s">
        <v>13</v>
      </c>
      <c r="C33">
        <f>C21+C24+C27+C30</f>
        <v>0</v>
      </c>
      <c r="D33">
        <f t="shared" ref="D33:F33" si="15">D21+D24+D27+D30</f>
        <v>945</v>
      </c>
      <c r="E33">
        <f t="shared" si="15"/>
        <v>1059</v>
      </c>
      <c r="F33">
        <f t="shared" si="15"/>
        <v>478</v>
      </c>
      <c r="G33" s="3">
        <f t="shared" si="9"/>
        <v>2482</v>
      </c>
      <c r="H33" s="4">
        <f t="shared" si="10"/>
        <v>42</v>
      </c>
    </row>
    <row r="34" spans="1:8" x14ac:dyDescent="0.35">
      <c r="A34" t="s">
        <v>19</v>
      </c>
      <c r="B34" t="s">
        <v>14</v>
      </c>
      <c r="C34">
        <f>C22+C25+C28+C31</f>
        <v>0</v>
      </c>
      <c r="D34">
        <f t="shared" ref="D34:F34" si="16">D22+D25+D28+D31</f>
        <v>151</v>
      </c>
      <c r="E34">
        <f t="shared" si="16"/>
        <v>154</v>
      </c>
      <c r="F34">
        <f t="shared" si="16"/>
        <v>28</v>
      </c>
      <c r="G34" s="3">
        <f t="shared" si="9"/>
        <v>333</v>
      </c>
      <c r="H34" s="4">
        <f t="shared" si="10"/>
        <v>2</v>
      </c>
    </row>
    <row r="35" spans="1:8" x14ac:dyDescent="0.35">
      <c r="A35" t="s">
        <v>19</v>
      </c>
      <c r="B35" s="3" t="s">
        <v>15</v>
      </c>
      <c r="C35" s="3">
        <v>0</v>
      </c>
      <c r="D35" s="3">
        <f>SUM(D33:D34)</f>
        <v>1096</v>
      </c>
      <c r="E35" s="3">
        <f t="shared" ref="E35:F35" si="17">SUM(E33:E34)</f>
        <v>1213</v>
      </c>
      <c r="F35" s="3">
        <f t="shared" si="17"/>
        <v>506</v>
      </c>
      <c r="G35" s="3">
        <f t="shared" si="9"/>
        <v>2815</v>
      </c>
      <c r="H35" s="5">
        <f t="shared" si="10"/>
        <v>44</v>
      </c>
    </row>
    <row r="36" spans="1:8" x14ac:dyDescent="0.35">
      <c r="G36" s="3"/>
    </row>
    <row r="37" spans="1:8" ht="20" thickBot="1" x14ac:dyDescent="0.5">
      <c r="A37" s="1" t="s">
        <v>28</v>
      </c>
      <c r="B37" s="1"/>
      <c r="C37" s="1"/>
      <c r="D37" s="1"/>
      <c r="E37" s="1"/>
      <c r="F37" s="1"/>
      <c r="G37" s="1"/>
      <c r="H37" s="1"/>
    </row>
    <row r="38" spans="1:8" ht="15" thickTop="1" x14ac:dyDescent="0.35">
      <c r="A38" s="2" t="s">
        <v>4</v>
      </c>
      <c r="B38" s="2" t="s">
        <v>5</v>
      </c>
      <c r="C38" s="2" t="s">
        <v>6</v>
      </c>
      <c r="D38" s="2" t="s">
        <v>7</v>
      </c>
      <c r="E38" s="2" t="s">
        <v>8</v>
      </c>
      <c r="F38" s="2" t="s">
        <v>9</v>
      </c>
      <c r="G38" s="2" t="s">
        <v>10</v>
      </c>
      <c r="H38" s="2" t="s">
        <v>11</v>
      </c>
    </row>
    <row r="39" spans="1:8" x14ac:dyDescent="0.35">
      <c r="A39" t="s">
        <v>12</v>
      </c>
      <c r="B39" t="s">
        <v>13</v>
      </c>
      <c r="C39">
        <v>0</v>
      </c>
      <c r="D39">
        <v>282</v>
      </c>
      <c r="E39">
        <v>270</v>
      </c>
      <c r="F39">
        <v>193</v>
      </c>
      <c r="G39" s="3">
        <f>SUM(D39:F39)</f>
        <v>745</v>
      </c>
      <c r="H39" s="4">
        <f>G39-G57</f>
        <v>52</v>
      </c>
    </row>
    <row r="40" spans="1:8" x14ac:dyDescent="0.35">
      <c r="A40" t="s">
        <v>12</v>
      </c>
      <c r="B40" t="s">
        <v>14</v>
      </c>
      <c r="C40">
        <v>0</v>
      </c>
      <c r="D40">
        <v>32</v>
      </c>
      <c r="E40">
        <v>22</v>
      </c>
      <c r="F40">
        <v>11</v>
      </c>
      <c r="G40" s="3">
        <f t="shared" ref="G40:G53" si="18">SUM(D40:F40)</f>
        <v>65</v>
      </c>
      <c r="H40" s="4">
        <f t="shared" ref="H40:H53" si="19">G40-G58</f>
        <v>3</v>
      </c>
    </row>
    <row r="41" spans="1:8" x14ac:dyDescent="0.35">
      <c r="A41" t="s">
        <v>12</v>
      </c>
      <c r="B41" s="3" t="s">
        <v>15</v>
      </c>
      <c r="C41" s="3">
        <v>0</v>
      </c>
      <c r="D41" s="3">
        <f>SUM(D39:D40)</f>
        <v>314</v>
      </c>
      <c r="E41" s="3">
        <f t="shared" ref="E41:F41" si="20">SUM(E39:E40)</f>
        <v>292</v>
      </c>
      <c r="F41" s="3">
        <f t="shared" si="20"/>
        <v>204</v>
      </c>
      <c r="G41" s="3">
        <f t="shared" si="18"/>
        <v>810</v>
      </c>
      <c r="H41" s="5">
        <f t="shared" si="19"/>
        <v>55</v>
      </c>
    </row>
    <row r="42" spans="1:8" x14ac:dyDescent="0.35">
      <c r="A42" t="s">
        <v>16</v>
      </c>
      <c r="B42" t="s">
        <v>13</v>
      </c>
      <c r="C42">
        <v>0</v>
      </c>
      <c r="D42">
        <v>29</v>
      </c>
      <c r="E42">
        <v>370</v>
      </c>
      <c r="F42">
        <v>77</v>
      </c>
      <c r="G42" s="3">
        <f t="shared" si="18"/>
        <v>476</v>
      </c>
      <c r="H42" s="4">
        <f t="shared" si="19"/>
        <v>29</v>
      </c>
    </row>
    <row r="43" spans="1:8" x14ac:dyDescent="0.35">
      <c r="A43" t="s">
        <v>16</v>
      </c>
      <c r="B43" t="s">
        <v>14</v>
      </c>
      <c r="C43">
        <v>0</v>
      </c>
      <c r="D43">
        <v>1</v>
      </c>
      <c r="E43">
        <v>46</v>
      </c>
      <c r="F43">
        <v>1</v>
      </c>
      <c r="G43" s="3">
        <f t="shared" si="18"/>
        <v>48</v>
      </c>
      <c r="H43" s="4">
        <f t="shared" si="19"/>
        <v>2</v>
      </c>
    </row>
    <row r="44" spans="1:8" x14ac:dyDescent="0.35">
      <c r="A44" t="s">
        <v>16</v>
      </c>
      <c r="B44" s="3" t="s">
        <v>15</v>
      </c>
      <c r="C44" s="3">
        <v>0</v>
      </c>
      <c r="D44" s="3">
        <f>SUM(D42:D43)</f>
        <v>30</v>
      </c>
      <c r="E44" s="3">
        <f t="shared" ref="E44:F44" si="21">SUM(E42:E43)</f>
        <v>416</v>
      </c>
      <c r="F44" s="3">
        <f t="shared" si="21"/>
        <v>78</v>
      </c>
      <c r="G44" s="3">
        <f t="shared" si="18"/>
        <v>524</v>
      </c>
      <c r="H44" s="5">
        <f t="shared" si="19"/>
        <v>31</v>
      </c>
    </row>
    <row r="45" spans="1:8" x14ac:dyDescent="0.35">
      <c r="A45" t="s">
        <v>17</v>
      </c>
      <c r="B45" t="s">
        <v>13</v>
      </c>
      <c r="C45">
        <v>0</v>
      </c>
      <c r="D45">
        <v>582</v>
      </c>
      <c r="E45">
        <v>39</v>
      </c>
      <c r="F45">
        <v>93</v>
      </c>
      <c r="G45" s="3">
        <f t="shared" si="18"/>
        <v>714</v>
      </c>
      <c r="H45" s="4">
        <f t="shared" si="19"/>
        <v>21</v>
      </c>
    </row>
    <row r="46" spans="1:8" x14ac:dyDescent="0.35">
      <c r="A46" t="s">
        <v>17</v>
      </c>
      <c r="B46" t="s">
        <v>14</v>
      </c>
      <c r="C46">
        <v>0</v>
      </c>
      <c r="D46">
        <v>106</v>
      </c>
      <c r="E46">
        <v>3</v>
      </c>
      <c r="F46">
        <v>3</v>
      </c>
      <c r="G46" s="3">
        <f t="shared" si="18"/>
        <v>112</v>
      </c>
      <c r="H46" s="4">
        <f t="shared" si="19"/>
        <v>0</v>
      </c>
    </row>
    <row r="47" spans="1:8" x14ac:dyDescent="0.35">
      <c r="A47" t="s">
        <v>17</v>
      </c>
      <c r="B47" s="3" t="s">
        <v>15</v>
      </c>
      <c r="C47" s="3">
        <v>0</v>
      </c>
      <c r="D47" s="3">
        <f>SUM(D45:D46)</f>
        <v>688</v>
      </c>
      <c r="E47" s="3">
        <f t="shared" ref="E47:F47" si="22">SUM(E45:E46)</f>
        <v>42</v>
      </c>
      <c r="F47" s="3">
        <f t="shared" si="22"/>
        <v>96</v>
      </c>
      <c r="G47" s="3">
        <f t="shared" si="18"/>
        <v>826</v>
      </c>
      <c r="H47" s="5">
        <f t="shared" si="19"/>
        <v>21</v>
      </c>
    </row>
    <row r="48" spans="1:8" x14ac:dyDescent="0.35">
      <c r="A48" t="s">
        <v>18</v>
      </c>
      <c r="B48" t="s">
        <v>13</v>
      </c>
      <c r="C48">
        <v>0</v>
      </c>
      <c r="D48">
        <v>39</v>
      </c>
      <c r="E48">
        <v>362</v>
      </c>
      <c r="F48">
        <v>104</v>
      </c>
      <c r="G48" s="3">
        <f t="shared" si="18"/>
        <v>505</v>
      </c>
      <c r="H48" s="4">
        <f t="shared" si="19"/>
        <v>6</v>
      </c>
    </row>
    <row r="49" spans="1:8" x14ac:dyDescent="0.35">
      <c r="A49" t="s">
        <v>18</v>
      </c>
      <c r="B49" t="s">
        <v>14</v>
      </c>
      <c r="C49">
        <v>0</v>
      </c>
      <c r="D49">
        <v>11</v>
      </c>
      <c r="E49">
        <v>82</v>
      </c>
      <c r="F49">
        <v>13</v>
      </c>
      <c r="G49" s="3">
        <f t="shared" si="18"/>
        <v>106</v>
      </c>
      <c r="H49" s="4">
        <f t="shared" si="19"/>
        <v>1</v>
      </c>
    </row>
    <row r="50" spans="1:8" x14ac:dyDescent="0.35">
      <c r="A50" t="s">
        <v>18</v>
      </c>
      <c r="B50" s="3" t="s">
        <v>15</v>
      </c>
      <c r="C50" s="3">
        <v>0</v>
      </c>
      <c r="D50" s="3">
        <f>SUM(D48:D49)</f>
        <v>50</v>
      </c>
      <c r="E50" s="3">
        <f t="shared" ref="E50:F50" si="23">SUM(E48:E49)</f>
        <v>444</v>
      </c>
      <c r="F50" s="3">
        <f t="shared" si="23"/>
        <v>117</v>
      </c>
      <c r="G50" s="3">
        <f t="shared" si="18"/>
        <v>611</v>
      </c>
      <c r="H50" s="5">
        <f t="shared" si="19"/>
        <v>7</v>
      </c>
    </row>
    <row r="51" spans="1:8" x14ac:dyDescent="0.35">
      <c r="A51" t="s">
        <v>19</v>
      </c>
      <c r="B51" t="s">
        <v>13</v>
      </c>
      <c r="C51">
        <f>C39+C42+C45+C48</f>
        <v>0</v>
      </c>
      <c r="D51">
        <f t="shared" ref="D51:F51" si="24">D39+D42+D45+D48</f>
        <v>932</v>
      </c>
      <c r="E51">
        <f t="shared" si="24"/>
        <v>1041</v>
      </c>
      <c r="F51">
        <f t="shared" si="24"/>
        <v>467</v>
      </c>
      <c r="G51" s="3">
        <f t="shared" si="18"/>
        <v>2440</v>
      </c>
      <c r="H51" s="4">
        <f t="shared" si="19"/>
        <v>108</v>
      </c>
    </row>
    <row r="52" spans="1:8" x14ac:dyDescent="0.35">
      <c r="A52" t="s">
        <v>19</v>
      </c>
      <c r="B52" t="s">
        <v>14</v>
      </c>
      <c r="C52">
        <f>C40+C43+C46+C49</f>
        <v>0</v>
      </c>
      <c r="D52">
        <f t="shared" ref="D52:F52" si="25">D40+D43+D46+D49</f>
        <v>150</v>
      </c>
      <c r="E52">
        <f t="shared" si="25"/>
        <v>153</v>
      </c>
      <c r="F52">
        <f t="shared" si="25"/>
        <v>28</v>
      </c>
      <c r="G52" s="3">
        <f t="shared" si="18"/>
        <v>331</v>
      </c>
      <c r="H52" s="4">
        <f t="shared" si="19"/>
        <v>6</v>
      </c>
    </row>
    <row r="53" spans="1:8" x14ac:dyDescent="0.35">
      <c r="A53" t="s">
        <v>19</v>
      </c>
      <c r="B53" s="3" t="s">
        <v>15</v>
      </c>
      <c r="C53" s="3">
        <v>0</v>
      </c>
      <c r="D53" s="3">
        <f>SUM(D51:D52)</f>
        <v>1082</v>
      </c>
      <c r="E53" s="3">
        <f t="shared" ref="E53:F53" si="26">SUM(E51:E52)</f>
        <v>1194</v>
      </c>
      <c r="F53" s="3">
        <f t="shared" si="26"/>
        <v>495</v>
      </c>
      <c r="G53" s="3">
        <f t="shared" si="18"/>
        <v>2771</v>
      </c>
      <c r="H53" s="5">
        <f t="shared" si="19"/>
        <v>114</v>
      </c>
    </row>
    <row r="54" spans="1:8" x14ac:dyDescent="0.35">
      <c r="G54" s="3"/>
    </row>
    <row r="55" spans="1:8" ht="20" thickBot="1" x14ac:dyDescent="0.5">
      <c r="A55" s="1" t="s">
        <v>27</v>
      </c>
      <c r="B55" s="1"/>
      <c r="C55" s="1"/>
      <c r="D55" s="1"/>
      <c r="E55" s="1"/>
      <c r="F55" s="1"/>
      <c r="G55" s="1"/>
      <c r="H55" s="1"/>
    </row>
    <row r="56" spans="1:8" ht="15" thickTop="1" x14ac:dyDescent="0.35">
      <c r="A56" s="2" t="s">
        <v>4</v>
      </c>
      <c r="B56" s="2" t="s">
        <v>5</v>
      </c>
      <c r="C56" s="2" t="s">
        <v>6</v>
      </c>
      <c r="D56" s="2" t="s">
        <v>7</v>
      </c>
      <c r="E56" s="2" t="s">
        <v>8</v>
      </c>
      <c r="F56" s="2" t="s">
        <v>9</v>
      </c>
      <c r="G56" s="2" t="s">
        <v>10</v>
      </c>
      <c r="H56" s="2" t="s">
        <v>11</v>
      </c>
    </row>
    <row r="57" spans="1:8" x14ac:dyDescent="0.35">
      <c r="A57" t="s">
        <v>12</v>
      </c>
      <c r="B57" t="s">
        <v>13</v>
      </c>
      <c r="C57">
        <v>0</v>
      </c>
      <c r="D57">
        <v>267</v>
      </c>
      <c r="E57">
        <v>249</v>
      </c>
      <c r="F57">
        <v>177</v>
      </c>
      <c r="G57" s="3">
        <f>SUM(D57:F57)</f>
        <v>693</v>
      </c>
      <c r="H57" s="4">
        <f>G57-G75</f>
        <v>70</v>
      </c>
    </row>
    <row r="58" spans="1:8" x14ac:dyDescent="0.35">
      <c r="A58" t="s">
        <v>12</v>
      </c>
      <c r="B58" t="s">
        <v>14</v>
      </c>
      <c r="C58">
        <v>0</v>
      </c>
      <c r="D58">
        <v>32</v>
      </c>
      <c r="E58">
        <v>21</v>
      </c>
      <c r="F58">
        <v>9</v>
      </c>
      <c r="G58" s="3">
        <f t="shared" ref="G58:G71" si="27">SUM(D58:F58)</f>
        <v>62</v>
      </c>
      <c r="H58" s="4">
        <f t="shared" ref="H58:H71" si="28">G58-G76</f>
        <v>3</v>
      </c>
    </row>
    <row r="59" spans="1:8" x14ac:dyDescent="0.35">
      <c r="A59" t="s">
        <v>12</v>
      </c>
      <c r="B59" s="3" t="s">
        <v>15</v>
      </c>
      <c r="C59" s="3">
        <v>0</v>
      </c>
      <c r="D59" s="3">
        <f>SUM(D57:D58)</f>
        <v>299</v>
      </c>
      <c r="E59" s="3">
        <f t="shared" ref="E59:F59" si="29">SUM(E57:E58)</f>
        <v>270</v>
      </c>
      <c r="F59" s="3">
        <f t="shared" si="29"/>
        <v>186</v>
      </c>
      <c r="G59" s="3">
        <f t="shared" si="27"/>
        <v>755</v>
      </c>
      <c r="H59" s="5">
        <f t="shared" si="28"/>
        <v>73</v>
      </c>
    </row>
    <row r="60" spans="1:8" x14ac:dyDescent="0.35">
      <c r="A60" t="s">
        <v>16</v>
      </c>
      <c r="B60" t="s">
        <v>13</v>
      </c>
      <c r="C60">
        <v>0</v>
      </c>
      <c r="D60">
        <v>25</v>
      </c>
      <c r="E60">
        <v>351</v>
      </c>
      <c r="F60">
        <v>71</v>
      </c>
      <c r="G60" s="3">
        <f t="shared" si="27"/>
        <v>447</v>
      </c>
      <c r="H60" s="4">
        <f t="shared" si="28"/>
        <v>25</v>
      </c>
    </row>
    <row r="61" spans="1:8" x14ac:dyDescent="0.35">
      <c r="A61" t="s">
        <v>16</v>
      </c>
      <c r="B61" t="s">
        <v>14</v>
      </c>
      <c r="C61">
        <v>0</v>
      </c>
      <c r="D61">
        <v>1</v>
      </c>
      <c r="E61">
        <v>44</v>
      </c>
      <c r="F61">
        <v>1</v>
      </c>
      <c r="G61" s="3">
        <f t="shared" si="27"/>
        <v>46</v>
      </c>
      <c r="H61" s="4">
        <f t="shared" si="28"/>
        <v>2</v>
      </c>
    </row>
    <row r="62" spans="1:8" x14ac:dyDescent="0.35">
      <c r="A62" t="s">
        <v>16</v>
      </c>
      <c r="B62" s="3" t="s">
        <v>15</v>
      </c>
      <c r="C62" s="3">
        <v>0</v>
      </c>
      <c r="D62" s="3">
        <f>SUM(D60:D61)</f>
        <v>26</v>
      </c>
      <c r="E62" s="3">
        <f t="shared" ref="E62:F62" si="30">SUM(E60:E61)</f>
        <v>395</v>
      </c>
      <c r="F62" s="3">
        <f t="shared" si="30"/>
        <v>72</v>
      </c>
      <c r="G62" s="3">
        <f t="shared" si="27"/>
        <v>493</v>
      </c>
      <c r="H62" s="5">
        <f t="shared" si="28"/>
        <v>27</v>
      </c>
    </row>
    <row r="63" spans="1:8" x14ac:dyDescent="0.35">
      <c r="A63" t="s">
        <v>17</v>
      </c>
      <c r="B63" t="s">
        <v>13</v>
      </c>
      <c r="C63">
        <v>0</v>
      </c>
      <c r="D63">
        <v>565</v>
      </c>
      <c r="E63">
        <v>38</v>
      </c>
      <c r="F63">
        <v>90</v>
      </c>
      <c r="G63" s="3">
        <f t="shared" si="27"/>
        <v>693</v>
      </c>
      <c r="H63" s="4">
        <f t="shared" si="28"/>
        <v>10</v>
      </c>
    </row>
    <row r="64" spans="1:8" x14ac:dyDescent="0.35">
      <c r="A64" t="s">
        <v>17</v>
      </c>
      <c r="B64" t="s">
        <v>14</v>
      </c>
      <c r="C64">
        <v>0</v>
      </c>
      <c r="D64">
        <v>106</v>
      </c>
      <c r="E64">
        <v>3</v>
      </c>
      <c r="F64">
        <v>3</v>
      </c>
      <c r="G64" s="3">
        <f t="shared" si="27"/>
        <v>112</v>
      </c>
      <c r="H64" s="4">
        <f t="shared" si="28"/>
        <v>0</v>
      </c>
    </row>
    <row r="65" spans="1:8" x14ac:dyDescent="0.35">
      <c r="A65" t="s">
        <v>17</v>
      </c>
      <c r="B65" s="3" t="s">
        <v>15</v>
      </c>
      <c r="C65" s="3">
        <v>0</v>
      </c>
      <c r="D65" s="3">
        <f>SUM(D63:D64)</f>
        <v>671</v>
      </c>
      <c r="E65" s="3">
        <f t="shared" ref="E65:F65" si="31">SUM(E63:E64)</f>
        <v>41</v>
      </c>
      <c r="F65" s="3">
        <f t="shared" si="31"/>
        <v>93</v>
      </c>
      <c r="G65" s="3">
        <f t="shared" si="27"/>
        <v>805</v>
      </c>
      <c r="H65" s="5">
        <f t="shared" si="28"/>
        <v>10</v>
      </c>
    </row>
    <row r="66" spans="1:8" x14ac:dyDescent="0.35">
      <c r="A66" t="s">
        <v>18</v>
      </c>
      <c r="B66" t="s">
        <v>13</v>
      </c>
      <c r="C66">
        <v>0</v>
      </c>
      <c r="D66">
        <v>38</v>
      </c>
      <c r="E66">
        <v>358</v>
      </c>
      <c r="F66">
        <v>103</v>
      </c>
      <c r="G66" s="3">
        <f t="shared" si="27"/>
        <v>499</v>
      </c>
      <c r="H66" s="4">
        <f t="shared" si="28"/>
        <v>7</v>
      </c>
    </row>
    <row r="67" spans="1:8" x14ac:dyDescent="0.35">
      <c r="A67" t="s">
        <v>18</v>
      </c>
      <c r="B67" t="s">
        <v>14</v>
      </c>
      <c r="C67">
        <v>0</v>
      </c>
      <c r="D67">
        <v>11</v>
      </c>
      <c r="E67">
        <v>81</v>
      </c>
      <c r="F67">
        <v>13</v>
      </c>
      <c r="G67" s="3">
        <f t="shared" si="27"/>
        <v>105</v>
      </c>
      <c r="H67" s="4">
        <f t="shared" si="28"/>
        <v>0</v>
      </c>
    </row>
    <row r="68" spans="1:8" x14ac:dyDescent="0.35">
      <c r="A68" t="s">
        <v>18</v>
      </c>
      <c r="B68" s="3" t="s">
        <v>15</v>
      </c>
      <c r="C68" s="3">
        <v>0</v>
      </c>
      <c r="D68" s="3">
        <f>SUM(D66:D67)</f>
        <v>49</v>
      </c>
      <c r="E68" s="3">
        <f t="shared" ref="E68:F68" si="32">SUM(E66:E67)</f>
        <v>439</v>
      </c>
      <c r="F68" s="3">
        <f t="shared" si="32"/>
        <v>116</v>
      </c>
      <c r="G68" s="3">
        <f t="shared" si="27"/>
        <v>604</v>
      </c>
      <c r="H68" s="5">
        <f t="shared" si="28"/>
        <v>7</v>
      </c>
    </row>
    <row r="69" spans="1:8" x14ac:dyDescent="0.35">
      <c r="A69" t="s">
        <v>19</v>
      </c>
      <c r="B69" t="s">
        <v>13</v>
      </c>
      <c r="C69">
        <f>C57+C60+C63+C66</f>
        <v>0</v>
      </c>
      <c r="D69">
        <f t="shared" ref="D69:F69" si="33">D57+D60+D63+D66</f>
        <v>895</v>
      </c>
      <c r="E69">
        <f t="shared" si="33"/>
        <v>996</v>
      </c>
      <c r="F69">
        <f t="shared" si="33"/>
        <v>441</v>
      </c>
      <c r="G69" s="3">
        <f t="shared" si="27"/>
        <v>2332</v>
      </c>
      <c r="H69" s="4">
        <f t="shared" si="28"/>
        <v>112</v>
      </c>
    </row>
    <row r="70" spans="1:8" x14ac:dyDescent="0.35">
      <c r="A70" t="s">
        <v>19</v>
      </c>
      <c r="B70" t="s">
        <v>14</v>
      </c>
      <c r="C70">
        <f>C58+C61+C64+C67</f>
        <v>0</v>
      </c>
      <c r="D70">
        <f t="shared" ref="D70:F70" si="34">D58+D61+D64+D67</f>
        <v>150</v>
      </c>
      <c r="E70">
        <f t="shared" si="34"/>
        <v>149</v>
      </c>
      <c r="F70">
        <f t="shared" si="34"/>
        <v>26</v>
      </c>
      <c r="G70" s="3">
        <f t="shared" si="27"/>
        <v>325</v>
      </c>
      <c r="H70" s="4">
        <f t="shared" si="28"/>
        <v>5</v>
      </c>
    </row>
    <row r="71" spans="1:8" x14ac:dyDescent="0.35">
      <c r="A71" t="s">
        <v>19</v>
      </c>
      <c r="B71" s="3" t="s">
        <v>15</v>
      </c>
      <c r="C71" s="3">
        <v>0</v>
      </c>
      <c r="D71" s="3">
        <f>SUM(D69:D70)</f>
        <v>1045</v>
      </c>
      <c r="E71" s="3">
        <f t="shared" ref="E71:F71" si="35">SUM(E69:E70)</f>
        <v>1145</v>
      </c>
      <c r="F71" s="3">
        <f t="shared" si="35"/>
        <v>467</v>
      </c>
      <c r="G71" s="3">
        <f t="shared" si="27"/>
        <v>2657</v>
      </c>
      <c r="H71" s="5">
        <f t="shared" si="28"/>
        <v>117</v>
      </c>
    </row>
    <row r="72" spans="1:8" x14ac:dyDescent="0.35">
      <c r="G72" s="3"/>
    </row>
    <row r="73" spans="1:8" ht="20" thickBot="1" x14ac:dyDescent="0.5">
      <c r="A73" s="1" t="s">
        <v>26</v>
      </c>
      <c r="B73" s="1"/>
      <c r="C73" s="1"/>
      <c r="D73" s="1"/>
      <c r="E73" s="1"/>
      <c r="F73" s="1"/>
      <c r="G73" s="1"/>
      <c r="H73" s="1"/>
    </row>
    <row r="74" spans="1:8" ht="15" thickTop="1" x14ac:dyDescent="0.35">
      <c r="A74" s="2" t="s">
        <v>4</v>
      </c>
      <c r="B74" s="2" t="s">
        <v>5</v>
      </c>
      <c r="C74" s="2" t="s">
        <v>6</v>
      </c>
      <c r="D74" s="2" t="s">
        <v>7</v>
      </c>
      <c r="E74" s="2" t="s">
        <v>8</v>
      </c>
      <c r="F74" s="2" t="s">
        <v>9</v>
      </c>
      <c r="G74" s="2" t="s">
        <v>10</v>
      </c>
      <c r="H74" s="2" t="s">
        <v>11</v>
      </c>
    </row>
    <row r="75" spans="1:8" x14ac:dyDescent="0.35">
      <c r="A75" t="s">
        <v>12</v>
      </c>
      <c r="B75" t="s">
        <v>13</v>
      </c>
      <c r="C75">
        <v>0</v>
      </c>
      <c r="D75">
        <v>236</v>
      </c>
      <c r="E75">
        <v>231</v>
      </c>
      <c r="F75">
        <v>156</v>
      </c>
      <c r="G75" s="3">
        <f>SUM(D75:F75)</f>
        <v>623</v>
      </c>
      <c r="H75" s="4">
        <f>G75-G93</f>
        <v>52</v>
      </c>
    </row>
    <row r="76" spans="1:8" x14ac:dyDescent="0.35">
      <c r="A76" t="s">
        <v>12</v>
      </c>
      <c r="B76" t="s">
        <v>14</v>
      </c>
      <c r="C76">
        <v>0</v>
      </c>
      <c r="D76">
        <v>31</v>
      </c>
      <c r="E76">
        <v>20</v>
      </c>
      <c r="F76">
        <v>8</v>
      </c>
      <c r="G76" s="3">
        <f t="shared" ref="G76:G89" si="36">SUM(D76:F76)</f>
        <v>59</v>
      </c>
      <c r="H76" s="4">
        <f t="shared" ref="H76:H89" si="37">G76-G94</f>
        <v>1</v>
      </c>
    </row>
    <row r="77" spans="1:8" x14ac:dyDescent="0.35">
      <c r="A77" t="s">
        <v>12</v>
      </c>
      <c r="B77" s="3" t="s">
        <v>15</v>
      </c>
      <c r="C77" s="3">
        <v>0</v>
      </c>
      <c r="D77" s="3">
        <f>SUM(D75:D76)</f>
        <v>267</v>
      </c>
      <c r="E77" s="3">
        <f t="shared" ref="E77:F77" si="38">SUM(E75:E76)</f>
        <v>251</v>
      </c>
      <c r="F77" s="3">
        <f t="shared" si="38"/>
        <v>164</v>
      </c>
      <c r="G77" s="3">
        <f t="shared" si="36"/>
        <v>682</v>
      </c>
      <c r="H77" s="5">
        <f t="shared" si="37"/>
        <v>53</v>
      </c>
    </row>
    <row r="78" spans="1:8" x14ac:dyDescent="0.35">
      <c r="A78" t="s">
        <v>16</v>
      </c>
      <c r="B78" t="s">
        <v>13</v>
      </c>
      <c r="C78">
        <v>0</v>
      </c>
      <c r="D78">
        <v>23</v>
      </c>
      <c r="E78">
        <v>335</v>
      </c>
      <c r="F78">
        <v>64</v>
      </c>
      <c r="G78" s="3">
        <f t="shared" si="36"/>
        <v>422</v>
      </c>
      <c r="H78" s="4">
        <f t="shared" si="37"/>
        <v>39</v>
      </c>
    </row>
    <row r="79" spans="1:8" x14ac:dyDescent="0.35">
      <c r="A79" t="s">
        <v>16</v>
      </c>
      <c r="B79" t="s">
        <v>14</v>
      </c>
      <c r="C79">
        <v>0</v>
      </c>
      <c r="D79">
        <v>1</v>
      </c>
      <c r="E79">
        <v>42</v>
      </c>
      <c r="F79">
        <v>1</v>
      </c>
      <c r="G79" s="3">
        <f t="shared" si="36"/>
        <v>44</v>
      </c>
      <c r="H79" s="4">
        <f t="shared" si="37"/>
        <v>8</v>
      </c>
    </row>
    <row r="80" spans="1:8" x14ac:dyDescent="0.35">
      <c r="A80" t="s">
        <v>16</v>
      </c>
      <c r="B80" s="3" t="s">
        <v>15</v>
      </c>
      <c r="C80" s="3">
        <v>0</v>
      </c>
      <c r="D80" s="3">
        <f>SUM(D78:D79)</f>
        <v>24</v>
      </c>
      <c r="E80" s="3">
        <f t="shared" ref="E80:F80" si="39">SUM(E78:E79)</f>
        <v>377</v>
      </c>
      <c r="F80" s="3">
        <f t="shared" si="39"/>
        <v>65</v>
      </c>
      <c r="G80" s="3">
        <f t="shared" si="36"/>
        <v>466</v>
      </c>
      <c r="H80" s="5">
        <f t="shared" si="37"/>
        <v>47</v>
      </c>
    </row>
    <row r="81" spans="1:8" x14ac:dyDescent="0.35">
      <c r="A81" t="s">
        <v>17</v>
      </c>
      <c r="B81" t="s">
        <v>13</v>
      </c>
      <c r="C81">
        <v>0</v>
      </c>
      <c r="D81">
        <v>557</v>
      </c>
      <c r="E81">
        <v>37</v>
      </c>
      <c r="F81">
        <v>89</v>
      </c>
      <c r="G81" s="3">
        <f t="shared" si="36"/>
        <v>683</v>
      </c>
      <c r="H81" s="4">
        <f t="shared" si="37"/>
        <v>34</v>
      </c>
    </row>
    <row r="82" spans="1:8" x14ac:dyDescent="0.35">
      <c r="A82" t="s">
        <v>17</v>
      </c>
      <c r="B82" t="s">
        <v>14</v>
      </c>
      <c r="C82">
        <v>0</v>
      </c>
      <c r="D82">
        <v>106</v>
      </c>
      <c r="E82">
        <v>3</v>
      </c>
      <c r="F82">
        <v>3</v>
      </c>
      <c r="G82" s="3">
        <f t="shared" si="36"/>
        <v>112</v>
      </c>
      <c r="H82" s="4">
        <f t="shared" si="37"/>
        <v>2</v>
      </c>
    </row>
    <row r="83" spans="1:8" x14ac:dyDescent="0.35">
      <c r="A83" t="s">
        <v>17</v>
      </c>
      <c r="B83" s="3" t="s">
        <v>15</v>
      </c>
      <c r="C83" s="3">
        <v>0</v>
      </c>
      <c r="D83" s="3">
        <f>SUM(D81:D82)</f>
        <v>663</v>
      </c>
      <c r="E83" s="3">
        <f t="shared" ref="E83:F83" si="40">SUM(E81:E82)</f>
        <v>40</v>
      </c>
      <c r="F83" s="3">
        <f t="shared" si="40"/>
        <v>92</v>
      </c>
      <c r="G83" s="3">
        <f t="shared" si="36"/>
        <v>795</v>
      </c>
      <c r="H83" s="5">
        <f t="shared" si="37"/>
        <v>36</v>
      </c>
    </row>
    <row r="84" spans="1:8" x14ac:dyDescent="0.35">
      <c r="A84" t="s">
        <v>18</v>
      </c>
      <c r="B84" t="s">
        <v>13</v>
      </c>
      <c r="C84">
        <v>0</v>
      </c>
      <c r="D84">
        <v>36</v>
      </c>
      <c r="E84">
        <v>356</v>
      </c>
      <c r="F84">
        <v>100</v>
      </c>
      <c r="G84" s="3">
        <f t="shared" si="36"/>
        <v>492</v>
      </c>
      <c r="H84" s="4">
        <f t="shared" si="37"/>
        <v>13</v>
      </c>
    </row>
    <row r="85" spans="1:8" x14ac:dyDescent="0.35">
      <c r="A85" t="s">
        <v>18</v>
      </c>
      <c r="B85" t="s">
        <v>14</v>
      </c>
      <c r="C85">
        <v>0</v>
      </c>
      <c r="D85">
        <v>11</v>
      </c>
      <c r="E85">
        <v>81</v>
      </c>
      <c r="F85">
        <v>13</v>
      </c>
      <c r="G85" s="3">
        <f t="shared" si="36"/>
        <v>105</v>
      </c>
      <c r="H85" s="4">
        <f t="shared" si="37"/>
        <v>0</v>
      </c>
    </row>
    <row r="86" spans="1:8" x14ac:dyDescent="0.35">
      <c r="A86" t="s">
        <v>18</v>
      </c>
      <c r="B86" s="3" t="s">
        <v>15</v>
      </c>
      <c r="C86" s="3">
        <v>0</v>
      </c>
      <c r="D86" s="3">
        <f>SUM(D84:D85)</f>
        <v>47</v>
      </c>
      <c r="E86" s="3">
        <f t="shared" ref="E86:F86" si="41">SUM(E84:E85)</f>
        <v>437</v>
      </c>
      <c r="F86" s="3">
        <f t="shared" si="41"/>
        <v>113</v>
      </c>
      <c r="G86" s="3">
        <f t="shared" si="36"/>
        <v>597</v>
      </c>
      <c r="H86" s="5">
        <f t="shared" si="37"/>
        <v>13</v>
      </c>
    </row>
    <row r="87" spans="1:8" x14ac:dyDescent="0.35">
      <c r="A87" t="s">
        <v>19</v>
      </c>
      <c r="B87" t="s">
        <v>13</v>
      </c>
      <c r="C87">
        <f>C75+C78+C81+C84</f>
        <v>0</v>
      </c>
      <c r="D87">
        <f t="shared" ref="D87:F87" si="42">D75+D78+D81+D84</f>
        <v>852</v>
      </c>
      <c r="E87">
        <f t="shared" si="42"/>
        <v>959</v>
      </c>
      <c r="F87">
        <f t="shared" si="42"/>
        <v>409</v>
      </c>
      <c r="G87" s="3">
        <f t="shared" si="36"/>
        <v>2220</v>
      </c>
      <c r="H87" s="4">
        <f t="shared" si="37"/>
        <v>138</v>
      </c>
    </row>
    <row r="88" spans="1:8" x14ac:dyDescent="0.35">
      <c r="A88" t="s">
        <v>19</v>
      </c>
      <c r="B88" t="s">
        <v>14</v>
      </c>
      <c r="C88">
        <f>C76+C79+C82+C85</f>
        <v>0</v>
      </c>
      <c r="D88">
        <f t="shared" ref="D88:F88" si="43">D76+D79+D82+D85</f>
        <v>149</v>
      </c>
      <c r="E88">
        <f t="shared" si="43"/>
        <v>146</v>
      </c>
      <c r="F88">
        <f t="shared" si="43"/>
        <v>25</v>
      </c>
      <c r="G88" s="3">
        <f t="shared" si="36"/>
        <v>320</v>
      </c>
      <c r="H88" s="4">
        <f t="shared" si="37"/>
        <v>11</v>
      </c>
    </row>
    <row r="89" spans="1:8" x14ac:dyDescent="0.35">
      <c r="A89" t="s">
        <v>19</v>
      </c>
      <c r="B89" s="3" t="s">
        <v>15</v>
      </c>
      <c r="C89" s="3">
        <v>0</v>
      </c>
      <c r="D89" s="3">
        <f>SUM(D87:D88)</f>
        <v>1001</v>
      </c>
      <c r="E89" s="3">
        <f t="shared" ref="E89:F89" si="44">SUM(E87:E88)</f>
        <v>1105</v>
      </c>
      <c r="F89" s="3">
        <f t="shared" si="44"/>
        <v>434</v>
      </c>
      <c r="G89" s="3">
        <f t="shared" si="36"/>
        <v>2540</v>
      </c>
      <c r="H89" s="5">
        <f t="shared" si="37"/>
        <v>149</v>
      </c>
    </row>
    <row r="90" spans="1:8" x14ac:dyDescent="0.35">
      <c r="G90" s="3"/>
    </row>
    <row r="91" spans="1:8" ht="20" thickBot="1" x14ac:dyDescent="0.5">
      <c r="A91" s="1" t="s">
        <v>25</v>
      </c>
      <c r="B91" s="1"/>
      <c r="C91" s="1"/>
      <c r="D91" s="1"/>
      <c r="E91" s="1"/>
      <c r="F91" s="1"/>
      <c r="G91" s="1"/>
      <c r="H91" s="1"/>
    </row>
    <row r="92" spans="1:8" ht="15" thickTop="1" x14ac:dyDescent="0.35">
      <c r="A92" s="2" t="s">
        <v>4</v>
      </c>
      <c r="B92" s="2" t="s">
        <v>5</v>
      </c>
      <c r="C92" s="2" t="s">
        <v>6</v>
      </c>
      <c r="D92" s="2" t="s">
        <v>7</v>
      </c>
      <c r="E92" s="2" t="s">
        <v>8</v>
      </c>
      <c r="F92" s="2" t="s">
        <v>9</v>
      </c>
      <c r="G92" s="2" t="s">
        <v>10</v>
      </c>
      <c r="H92" s="2" t="s">
        <v>11</v>
      </c>
    </row>
    <row r="93" spans="1:8" x14ac:dyDescent="0.35">
      <c r="A93" t="s">
        <v>12</v>
      </c>
      <c r="B93" t="s">
        <v>13</v>
      </c>
      <c r="C93">
        <v>0</v>
      </c>
      <c r="D93">
        <v>216</v>
      </c>
      <c r="E93">
        <v>212</v>
      </c>
      <c r="F93">
        <v>143</v>
      </c>
      <c r="G93" s="3">
        <f>SUM(D93:F93)</f>
        <v>571</v>
      </c>
      <c r="H93" s="4">
        <f>G93-G111</f>
        <v>57</v>
      </c>
    </row>
    <row r="94" spans="1:8" x14ac:dyDescent="0.35">
      <c r="A94" t="s">
        <v>12</v>
      </c>
      <c r="B94" t="s">
        <v>14</v>
      </c>
      <c r="C94">
        <v>0</v>
      </c>
      <c r="D94">
        <v>30</v>
      </c>
      <c r="E94">
        <v>20</v>
      </c>
      <c r="F94">
        <v>8</v>
      </c>
      <c r="G94" s="3">
        <f t="shared" ref="G94:G107" si="45">SUM(D94:F94)</f>
        <v>58</v>
      </c>
      <c r="H94" s="4">
        <f t="shared" ref="H94:H107" si="46">G94-G112</f>
        <v>3</v>
      </c>
    </row>
    <row r="95" spans="1:8" x14ac:dyDescent="0.35">
      <c r="A95" t="s">
        <v>12</v>
      </c>
      <c r="B95" s="3" t="s">
        <v>15</v>
      </c>
      <c r="C95" s="3">
        <v>0</v>
      </c>
      <c r="D95" s="3">
        <f>SUM(D93:D94)</f>
        <v>246</v>
      </c>
      <c r="E95" s="3">
        <f t="shared" ref="E95:F95" si="47">SUM(E93:E94)</f>
        <v>232</v>
      </c>
      <c r="F95" s="3">
        <f t="shared" si="47"/>
        <v>151</v>
      </c>
      <c r="G95" s="3">
        <f t="shared" si="45"/>
        <v>629</v>
      </c>
      <c r="H95" s="5">
        <f t="shared" si="46"/>
        <v>60</v>
      </c>
    </row>
    <row r="96" spans="1:8" x14ac:dyDescent="0.35">
      <c r="A96" t="s">
        <v>16</v>
      </c>
      <c r="B96" t="s">
        <v>13</v>
      </c>
      <c r="C96">
        <v>0</v>
      </c>
      <c r="D96">
        <v>17</v>
      </c>
      <c r="E96">
        <v>307</v>
      </c>
      <c r="F96">
        <v>59</v>
      </c>
      <c r="G96" s="3">
        <f t="shared" si="45"/>
        <v>383</v>
      </c>
      <c r="H96" s="4">
        <f t="shared" si="46"/>
        <v>38</v>
      </c>
    </row>
    <row r="97" spans="1:8" x14ac:dyDescent="0.35">
      <c r="A97" t="s">
        <v>16</v>
      </c>
      <c r="B97" t="s">
        <v>14</v>
      </c>
      <c r="C97">
        <v>0</v>
      </c>
      <c r="D97">
        <v>0</v>
      </c>
      <c r="E97">
        <v>35</v>
      </c>
      <c r="F97">
        <v>1</v>
      </c>
      <c r="G97" s="3">
        <f t="shared" si="45"/>
        <v>36</v>
      </c>
      <c r="H97" s="4">
        <f t="shared" si="46"/>
        <v>2</v>
      </c>
    </row>
    <row r="98" spans="1:8" x14ac:dyDescent="0.35">
      <c r="A98" t="s">
        <v>16</v>
      </c>
      <c r="B98" s="3" t="s">
        <v>15</v>
      </c>
      <c r="C98" s="3">
        <v>0</v>
      </c>
      <c r="D98" s="3">
        <f>SUM(D96:D97)</f>
        <v>17</v>
      </c>
      <c r="E98" s="3">
        <f t="shared" ref="E98:F98" si="48">SUM(E96:E97)</f>
        <v>342</v>
      </c>
      <c r="F98" s="3">
        <f t="shared" si="48"/>
        <v>60</v>
      </c>
      <c r="G98" s="3">
        <f t="shared" si="45"/>
        <v>419</v>
      </c>
      <c r="H98" s="5">
        <f t="shared" si="46"/>
        <v>40</v>
      </c>
    </row>
    <row r="99" spans="1:8" x14ac:dyDescent="0.35">
      <c r="A99" t="s">
        <v>17</v>
      </c>
      <c r="B99" t="s">
        <v>13</v>
      </c>
      <c r="C99">
        <v>0</v>
      </c>
      <c r="D99">
        <v>530</v>
      </c>
      <c r="E99">
        <v>34</v>
      </c>
      <c r="F99">
        <v>85</v>
      </c>
      <c r="G99" s="3">
        <f t="shared" si="45"/>
        <v>649</v>
      </c>
      <c r="H99" s="4">
        <f t="shared" si="46"/>
        <v>43</v>
      </c>
    </row>
    <row r="100" spans="1:8" x14ac:dyDescent="0.35">
      <c r="A100" t="s">
        <v>17</v>
      </c>
      <c r="B100" t="s">
        <v>14</v>
      </c>
      <c r="C100">
        <v>0</v>
      </c>
      <c r="D100">
        <v>105</v>
      </c>
      <c r="E100">
        <v>2</v>
      </c>
      <c r="F100">
        <v>3</v>
      </c>
      <c r="G100" s="3">
        <f t="shared" si="45"/>
        <v>110</v>
      </c>
      <c r="H100" s="4">
        <f t="shared" si="46"/>
        <v>2</v>
      </c>
    </row>
    <row r="101" spans="1:8" x14ac:dyDescent="0.35">
      <c r="A101" t="s">
        <v>17</v>
      </c>
      <c r="B101" s="3" t="s">
        <v>15</v>
      </c>
      <c r="C101" s="3">
        <v>0</v>
      </c>
      <c r="D101" s="3">
        <f>SUM(D99:D100)</f>
        <v>635</v>
      </c>
      <c r="E101" s="3">
        <f t="shared" ref="E101:F101" si="49">SUM(E99:E100)</f>
        <v>36</v>
      </c>
      <c r="F101" s="3">
        <f t="shared" si="49"/>
        <v>88</v>
      </c>
      <c r="G101" s="3">
        <f t="shared" si="45"/>
        <v>759</v>
      </c>
      <c r="H101" s="5">
        <f t="shared" si="46"/>
        <v>45</v>
      </c>
    </row>
    <row r="102" spans="1:8" x14ac:dyDescent="0.35">
      <c r="A102" t="s">
        <v>18</v>
      </c>
      <c r="B102" t="s">
        <v>13</v>
      </c>
      <c r="C102">
        <v>0</v>
      </c>
      <c r="D102">
        <v>36</v>
      </c>
      <c r="E102">
        <v>346</v>
      </c>
      <c r="F102">
        <v>97</v>
      </c>
      <c r="G102" s="3">
        <f t="shared" si="45"/>
        <v>479</v>
      </c>
      <c r="H102" s="4">
        <f t="shared" si="46"/>
        <v>16</v>
      </c>
    </row>
    <row r="103" spans="1:8" x14ac:dyDescent="0.35">
      <c r="A103" t="s">
        <v>18</v>
      </c>
      <c r="B103" t="s">
        <v>14</v>
      </c>
      <c r="C103">
        <v>0</v>
      </c>
      <c r="D103">
        <v>11</v>
      </c>
      <c r="E103">
        <v>81</v>
      </c>
      <c r="F103">
        <v>13</v>
      </c>
      <c r="G103" s="3">
        <f t="shared" si="45"/>
        <v>105</v>
      </c>
      <c r="H103" s="4">
        <f t="shared" si="46"/>
        <v>2</v>
      </c>
    </row>
    <row r="104" spans="1:8" x14ac:dyDescent="0.35">
      <c r="A104" t="s">
        <v>18</v>
      </c>
      <c r="B104" s="3" t="s">
        <v>15</v>
      </c>
      <c r="C104" s="3">
        <v>0</v>
      </c>
      <c r="D104" s="3">
        <f>SUM(D102:D103)</f>
        <v>47</v>
      </c>
      <c r="E104" s="3">
        <f t="shared" ref="E104:F104" si="50">SUM(E102:E103)</f>
        <v>427</v>
      </c>
      <c r="F104" s="3">
        <f t="shared" si="50"/>
        <v>110</v>
      </c>
      <c r="G104" s="3">
        <f t="shared" si="45"/>
        <v>584</v>
      </c>
      <c r="H104" s="5">
        <f t="shared" si="46"/>
        <v>18</v>
      </c>
    </row>
    <row r="105" spans="1:8" x14ac:dyDescent="0.35">
      <c r="A105" t="s">
        <v>19</v>
      </c>
      <c r="B105" t="s">
        <v>13</v>
      </c>
      <c r="C105">
        <f>C93+C96+C99+C102</f>
        <v>0</v>
      </c>
      <c r="D105">
        <f t="shared" ref="D105:F105" si="51">D93+D96+D99+D102</f>
        <v>799</v>
      </c>
      <c r="E105">
        <f t="shared" si="51"/>
        <v>899</v>
      </c>
      <c r="F105">
        <f t="shared" si="51"/>
        <v>384</v>
      </c>
      <c r="G105" s="3">
        <f t="shared" si="45"/>
        <v>2082</v>
      </c>
      <c r="H105" s="4">
        <f t="shared" si="46"/>
        <v>154</v>
      </c>
    </row>
    <row r="106" spans="1:8" x14ac:dyDescent="0.35">
      <c r="A106" t="s">
        <v>19</v>
      </c>
      <c r="B106" t="s">
        <v>14</v>
      </c>
      <c r="C106">
        <f>C94+C97+C100+C103</f>
        <v>0</v>
      </c>
      <c r="D106">
        <f t="shared" ref="D106:F106" si="52">D94+D97+D100+D103</f>
        <v>146</v>
      </c>
      <c r="E106">
        <f t="shared" si="52"/>
        <v>138</v>
      </c>
      <c r="F106">
        <f t="shared" si="52"/>
        <v>25</v>
      </c>
      <c r="G106" s="3">
        <f t="shared" si="45"/>
        <v>309</v>
      </c>
      <c r="H106" s="4">
        <f t="shared" si="46"/>
        <v>9</v>
      </c>
    </row>
    <row r="107" spans="1:8" x14ac:dyDescent="0.35">
      <c r="A107" t="s">
        <v>19</v>
      </c>
      <c r="B107" s="3" t="s">
        <v>15</v>
      </c>
      <c r="C107" s="3">
        <v>0</v>
      </c>
      <c r="D107" s="3">
        <f>SUM(D105:D106)</f>
        <v>945</v>
      </c>
      <c r="E107" s="3">
        <f t="shared" ref="E107:F107" si="53">SUM(E105:E106)</f>
        <v>1037</v>
      </c>
      <c r="F107" s="3">
        <f t="shared" si="53"/>
        <v>409</v>
      </c>
      <c r="G107" s="3">
        <f t="shared" si="45"/>
        <v>2391</v>
      </c>
      <c r="H107" s="5">
        <f t="shared" si="46"/>
        <v>163</v>
      </c>
    </row>
    <row r="108" spans="1:8" x14ac:dyDescent="0.35">
      <c r="G108" s="3"/>
    </row>
    <row r="109" spans="1:8" ht="20" thickBot="1" x14ac:dyDescent="0.5">
      <c r="A109" s="1" t="s">
        <v>24</v>
      </c>
      <c r="B109" s="1"/>
      <c r="C109" s="1"/>
      <c r="D109" s="1"/>
      <c r="E109" s="1"/>
      <c r="F109" s="1"/>
      <c r="G109" s="1"/>
      <c r="H109" s="1"/>
    </row>
    <row r="110" spans="1:8" ht="15" thickTop="1" x14ac:dyDescent="0.35">
      <c r="A110" s="2" t="s">
        <v>4</v>
      </c>
      <c r="B110" s="2" t="s">
        <v>5</v>
      </c>
      <c r="C110" s="2" t="s">
        <v>6</v>
      </c>
      <c r="D110" s="2" t="s">
        <v>7</v>
      </c>
      <c r="E110" s="2" t="s">
        <v>8</v>
      </c>
      <c r="F110" s="2" t="s">
        <v>9</v>
      </c>
      <c r="G110" s="2" t="s">
        <v>10</v>
      </c>
      <c r="H110" s="2" t="s">
        <v>11</v>
      </c>
    </row>
    <row r="111" spans="1:8" x14ac:dyDescent="0.35">
      <c r="A111" t="s">
        <v>12</v>
      </c>
      <c r="B111" t="s">
        <v>13</v>
      </c>
      <c r="C111">
        <v>0</v>
      </c>
      <c r="D111">
        <v>186</v>
      </c>
      <c r="E111">
        <v>197</v>
      </c>
      <c r="F111">
        <v>131</v>
      </c>
      <c r="G111" s="3">
        <f>SUM(D111:F111)</f>
        <v>514</v>
      </c>
      <c r="H111" s="4">
        <f>G111-G129</f>
        <v>147</v>
      </c>
    </row>
    <row r="112" spans="1:8" x14ac:dyDescent="0.35">
      <c r="A112" t="s">
        <v>12</v>
      </c>
      <c r="B112" t="s">
        <v>14</v>
      </c>
      <c r="C112">
        <v>0</v>
      </c>
      <c r="D112">
        <v>28</v>
      </c>
      <c r="E112">
        <v>19</v>
      </c>
      <c r="F112">
        <v>8</v>
      </c>
      <c r="G112" s="3">
        <f t="shared" ref="G112:G125" si="54">SUM(D112:F112)</f>
        <v>55</v>
      </c>
      <c r="H112" s="4">
        <f t="shared" ref="H112:H125" si="55">G112-G130</f>
        <v>10</v>
      </c>
    </row>
    <row r="113" spans="1:8" x14ac:dyDescent="0.35">
      <c r="A113" t="s">
        <v>12</v>
      </c>
      <c r="B113" s="3" t="s">
        <v>15</v>
      </c>
      <c r="C113" s="3">
        <v>0</v>
      </c>
      <c r="D113" s="3">
        <f>SUM(D111:D112)</f>
        <v>214</v>
      </c>
      <c r="E113" s="3">
        <f t="shared" ref="E113:F113" si="56">SUM(E111:E112)</f>
        <v>216</v>
      </c>
      <c r="F113" s="3">
        <f t="shared" si="56"/>
        <v>139</v>
      </c>
      <c r="G113" s="3">
        <f t="shared" si="54"/>
        <v>569</v>
      </c>
      <c r="H113" s="5">
        <f t="shared" si="55"/>
        <v>157</v>
      </c>
    </row>
    <row r="114" spans="1:8" x14ac:dyDescent="0.35">
      <c r="A114" t="s">
        <v>16</v>
      </c>
      <c r="B114" t="s">
        <v>13</v>
      </c>
      <c r="C114">
        <v>0</v>
      </c>
      <c r="D114">
        <v>13</v>
      </c>
      <c r="E114">
        <v>285</v>
      </c>
      <c r="F114">
        <v>47</v>
      </c>
      <c r="G114" s="3">
        <f t="shared" si="54"/>
        <v>345</v>
      </c>
      <c r="H114" s="4">
        <f t="shared" si="55"/>
        <v>35</v>
      </c>
    </row>
    <row r="115" spans="1:8" x14ac:dyDescent="0.35">
      <c r="A115" t="s">
        <v>16</v>
      </c>
      <c r="B115" t="s">
        <v>14</v>
      </c>
      <c r="C115">
        <v>0</v>
      </c>
      <c r="D115">
        <v>0</v>
      </c>
      <c r="E115">
        <v>33</v>
      </c>
      <c r="F115">
        <v>1</v>
      </c>
      <c r="G115" s="3">
        <f t="shared" si="54"/>
        <v>34</v>
      </c>
      <c r="H115" s="4">
        <f t="shared" si="55"/>
        <v>1</v>
      </c>
    </row>
    <row r="116" spans="1:8" x14ac:dyDescent="0.35">
      <c r="A116" t="s">
        <v>16</v>
      </c>
      <c r="B116" s="3" t="s">
        <v>15</v>
      </c>
      <c r="C116" s="3">
        <v>0</v>
      </c>
      <c r="D116" s="3">
        <f>SUM(D114:D115)</f>
        <v>13</v>
      </c>
      <c r="E116" s="3">
        <f t="shared" ref="E116:F116" si="57">SUM(E114:E115)</f>
        <v>318</v>
      </c>
      <c r="F116" s="3">
        <f t="shared" si="57"/>
        <v>48</v>
      </c>
      <c r="G116" s="3">
        <f t="shared" si="54"/>
        <v>379</v>
      </c>
      <c r="H116" s="5">
        <f t="shared" si="55"/>
        <v>36</v>
      </c>
    </row>
    <row r="117" spans="1:8" x14ac:dyDescent="0.35">
      <c r="A117" t="s">
        <v>17</v>
      </c>
      <c r="B117" t="s">
        <v>13</v>
      </c>
      <c r="C117">
        <v>0</v>
      </c>
      <c r="D117">
        <v>493</v>
      </c>
      <c r="E117">
        <v>34</v>
      </c>
      <c r="F117">
        <v>79</v>
      </c>
      <c r="G117" s="3">
        <f t="shared" si="54"/>
        <v>606</v>
      </c>
      <c r="H117" s="4">
        <f t="shared" si="55"/>
        <v>55</v>
      </c>
    </row>
    <row r="118" spans="1:8" x14ac:dyDescent="0.35">
      <c r="A118" t="s">
        <v>17</v>
      </c>
      <c r="B118" t="s">
        <v>14</v>
      </c>
      <c r="C118">
        <v>0</v>
      </c>
      <c r="D118">
        <v>103</v>
      </c>
      <c r="E118">
        <v>2</v>
      </c>
      <c r="F118">
        <v>3</v>
      </c>
      <c r="G118" s="3">
        <f t="shared" si="54"/>
        <v>108</v>
      </c>
      <c r="H118" s="4">
        <f t="shared" si="55"/>
        <v>5</v>
      </c>
    </row>
    <row r="119" spans="1:8" x14ac:dyDescent="0.35">
      <c r="A119" t="s">
        <v>17</v>
      </c>
      <c r="B119" s="3" t="s">
        <v>15</v>
      </c>
      <c r="C119" s="3">
        <v>0</v>
      </c>
      <c r="D119" s="3">
        <f>SUM(D117:D118)</f>
        <v>596</v>
      </c>
      <c r="E119" s="3">
        <f t="shared" ref="E119:F119" si="58">SUM(E117:E118)</f>
        <v>36</v>
      </c>
      <c r="F119" s="3">
        <f t="shared" si="58"/>
        <v>82</v>
      </c>
      <c r="G119" s="3">
        <f t="shared" si="54"/>
        <v>714</v>
      </c>
      <c r="H119" s="5">
        <f t="shared" si="55"/>
        <v>60</v>
      </c>
    </row>
    <row r="120" spans="1:8" x14ac:dyDescent="0.35">
      <c r="A120" t="s">
        <v>18</v>
      </c>
      <c r="B120" t="s">
        <v>13</v>
      </c>
      <c r="C120">
        <v>0</v>
      </c>
      <c r="D120">
        <v>35</v>
      </c>
      <c r="E120">
        <v>335</v>
      </c>
      <c r="F120">
        <v>93</v>
      </c>
      <c r="G120" s="3">
        <f t="shared" si="54"/>
        <v>463</v>
      </c>
      <c r="H120" s="4">
        <f t="shared" si="55"/>
        <v>16</v>
      </c>
    </row>
    <row r="121" spans="1:8" x14ac:dyDescent="0.35">
      <c r="A121" t="s">
        <v>18</v>
      </c>
      <c r="B121" t="s">
        <v>14</v>
      </c>
      <c r="C121">
        <v>0</v>
      </c>
      <c r="D121">
        <v>9</v>
      </c>
      <c r="E121">
        <v>81</v>
      </c>
      <c r="F121">
        <v>13</v>
      </c>
      <c r="G121" s="3">
        <f t="shared" si="54"/>
        <v>103</v>
      </c>
      <c r="H121" s="4">
        <f t="shared" si="55"/>
        <v>3</v>
      </c>
    </row>
    <row r="122" spans="1:8" x14ac:dyDescent="0.35">
      <c r="A122" t="s">
        <v>18</v>
      </c>
      <c r="B122" s="3" t="s">
        <v>15</v>
      </c>
      <c r="C122" s="3">
        <v>0</v>
      </c>
      <c r="D122" s="3">
        <f>SUM(D120:D121)</f>
        <v>44</v>
      </c>
      <c r="E122" s="3">
        <f t="shared" ref="E122:F122" si="59">SUM(E120:E121)</f>
        <v>416</v>
      </c>
      <c r="F122" s="3">
        <f t="shared" si="59"/>
        <v>106</v>
      </c>
      <c r="G122" s="3">
        <f t="shared" si="54"/>
        <v>566</v>
      </c>
      <c r="H122" s="5">
        <f t="shared" si="55"/>
        <v>19</v>
      </c>
    </row>
    <row r="123" spans="1:8" x14ac:dyDescent="0.35">
      <c r="A123" t="s">
        <v>19</v>
      </c>
      <c r="B123" t="s">
        <v>13</v>
      </c>
      <c r="C123">
        <v>0</v>
      </c>
      <c r="D123">
        <f>D111+D114+D117+D120</f>
        <v>727</v>
      </c>
      <c r="E123">
        <f t="shared" ref="E123:F123" si="60">E111+E114+E117+E120</f>
        <v>851</v>
      </c>
      <c r="F123">
        <f t="shared" si="60"/>
        <v>350</v>
      </c>
      <c r="G123" s="3">
        <f t="shared" si="54"/>
        <v>1928</v>
      </c>
      <c r="H123" s="4">
        <f t="shared" si="55"/>
        <v>253</v>
      </c>
    </row>
    <row r="124" spans="1:8" x14ac:dyDescent="0.35">
      <c r="A124" t="s">
        <v>19</v>
      </c>
      <c r="B124" t="s">
        <v>14</v>
      </c>
      <c r="C124">
        <v>0</v>
      </c>
      <c r="D124">
        <f>D112+D115+D118+D121</f>
        <v>140</v>
      </c>
      <c r="E124">
        <f t="shared" ref="E124:F124" si="61">E112+E115+E118+E121</f>
        <v>135</v>
      </c>
      <c r="F124">
        <f t="shared" si="61"/>
        <v>25</v>
      </c>
      <c r="G124" s="3">
        <f t="shared" si="54"/>
        <v>300</v>
      </c>
      <c r="H124" s="4">
        <f t="shared" si="55"/>
        <v>19</v>
      </c>
    </row>
    <row r="125" spans="1:8" x14ac:dyDescent="0.35">
      <c r="A125" t="s">
        <v>19</v>
      </c>
      <c r="B125" s="3" t="s">
        <v>15</v>
      </c>
      <c r="C125" s="3">
        <v>0</v>
      </c>
      <c r="D125" s="3">
        <f>SUM(D123:D124)</f>
        <v>867</v>
      </c>
      <c r="E125" s="3">
        <f t="shared" ref="E125:F125" si="62">SUM(E123:E124)</f>
        <v>986</v>
      </c>
      <c r="F125" s="3">
        <f t="shared" si="62"/>
        <v>375</v>
      </c>
      <c r="G125" s="3">
        <f t="shared" si="54"/>
        <v>2228</v>
      </c>
      <c r="H125" s="5">
        <f t="shared" si="55"/>
        <v>272</v>
      </c>
    </row>
    <row r="126" spans="1:8" x14ac:dyDescent="0.35">
      <c r="G126" s="3"/>
    </row>
    <row r="127" spans="1:8" ht="20" thickBot="1" x14ac:dyDescent="0.5">
      <c r="A127" s="1" t="s">
        <v>21</v>
      </c>
      <c r="B127" s="1"/>
      <c r="C127" s="1"/>
      <c r="D127" s="1"/>
      <c r="E127" s="1"/>
      <c r="F127" s="1"/>
      <c r="G127" s="1"/>
      <c r="H127" s="1"/>
    </row>
    <row r="128" spans="1:8" ht="15" thickTop="1" x14ac:dyDescent="0.35">
      <c r="A128" s="2" t="s">
        <v>4</v>
      </c>
      <c r="B128" s="2" t="s">
        <v>5</v>
      </c>
      <c r="C128" s="2" t="s">
        <v>6</v>
      </c>
      <c r="D128" s="2" t="s">
        <v>7</v>
      </c>
      <c r="E128" s="2" t="s">
        <v>8</v>
      </c>
      <c r="F128" s="2" t="s">
        <v>9</v>
      </c>
      <c r="G128" s="2" t="s">
        <v>10</v>
      </c>
      <c r="H128" s="2" t="s">
        <v>11</v>
      </c>
    </row>
    <row r="129" spans="1:8" x14ac:dyDescent="0.35">
      <c r="A129" t="s">
        <v>12</v>
      </c>
      <c r="B129" t="s">
        <v>13</v>
      </c>
      <c r="C129">
        <v>0</v>
      </c>
      <c r="D129">
        <v>136</v>
      </c>
      <c r="E129">
        <v>137</v>
      </c>
      <c r="F129">
        <v>94</v>
      </c>
      <c r="G129" s="3">
        <f>SUM(D129:F129)</f>
        <v>367</v>
      </c>
      <c r="H129" s="4">
        <f>G129-G147</f>
        <v>51</v>
      </c>
    </row>
    <row r="130" spans="1:8" x14ac:dyDescent="0.35">
      <c r="A130" t="s">
        <v>12</v>
      </c>
      <c r="B130" t="s">
        <v>14</v>
      </c>
      <c r="C130">
        <v>0</v>
      </c>
      <c r="D130">
        <v>22</v>
      </c>
      <c r="E130">
        <v>15</v>
      </c>
      <c r="F130">
        <v>8</v>
      </c>
      <c r="G130" s="3">
        <f t="shared" ref="G130:G143" si="63">SUM(D130:F130)</f>
        <v>45</v>
      </c>
      <c r="H130" s="4">
        <f t="shared" ref="H130:H143" si="64">G130-G148</f>
        <v>8</v>
      </c>
    </row>
    <row r="131" spans="1:8" x14ac:dyDescent="0.35">
      <c r="A131" t="s">
        <v>12</v>
      </c>
      <c r="B131" s="3" t="s">
        <v>15</v>
      </c>
      <c r="C131" s="3">
        <v>0</v>
      </c>
      <c r="D131" s="3">
        <f>SUM(D129:D130)</f>
        <v>158</v>
      </c>
      <c r="E131" s="3">
        <f t="shared" ref="E131:F131" si="65">SUM(E129:E130)</f>
        <v>152</v>
      </c>
      <c r="F131" s="3">
        <f t="shared" si="65"/>
        <v>102</v>
      </c>
      <c r="G131" s="3">
        <f t="shared" si="63"/>
        <v>412</v>
      </c>
      <c r="H131" s="5">
        <f t="shared" si="64"/>
        <v>59</v>
      </c>
    </row>
    <row r="132" spans="1:8" x14ac:dyDescent="0.35">
      <c r="A132" t="s">
        <v>16</v>
      </c>
      <c r="B132" t="s">
        <v>13</v>
      </c>
      <c r="C132">
        <v>0</v>
      </c>
      <c r="D132">
        <v>12</v>
      </c>
      <c r="E132">
        <v>257</v>
      </c>
      <c r="F132">
        <v>41</v>
      </c>
      <c r="G132" s="3">
        <f t="shared" si="63"/>
        <v>310</v>
      </c>
      <c r="H132" s="4">
        <f t="shared" si="64"/>
        <v>59</v>
      </c>
    </row>
    <row r="133" spans="1:8" x14ac:dyDescent="0.35">
      <c r="A133" t="s">
        <v>16</v>
      </c>
      <c r="B133" t="s">
        <v>14</v>
      </c>
      <c r="C133">
        <v>0</v>
      </c>
      <c r="D133">
        <v>0</v>
      </c>
      <c r="E133">
        <v>32</v>
      </c>
      <c r="F133">
        <v>1</v>
      </c>
      <c r="G133" s="3">
        <f t="shared" si="63"/>
        <v>33</v>
      </c>
      <c r="H133" s="4">
        <f t="shared" si="64"/>
        <v>7</v>
      </c>
    </row>
    <row r="134" spans="1:8" x14ac:dyDescent="0.35">
      <c r="A134" t="s">
        <v>16</v>
      </c>
      <c r="B134" s="3" t="s">
        <v>15</v>
      </c>
      <c r="C134" s="3">
        <v>0</v>
      </c>
      <c r="D134" s="3">
        <f>SUM(D132:D133)</f>
        <v>12</v>
      </c>
      <c r="E134" s="3">
        <f t="shared" ref="E134:F134" si="66">SUM(E132:E133)</f>
        <v>289</v>
      </c>
      <c r="F134" s="3">
        <f t="shared" si="66"/>
        <v>42</v>
      </c>
      <c r="G134" s="3">
        <f t="shared" si="63"/>
        <v>343</v>
      </c>
      <c r="H134" s="5">
        <f t="shared" si="64"/>
        <v>66</v>
      </c>
    </row>
    <row r="135" spans="1:8" x14ac:dyDescent="0.35">
      <c r="A135" t="s">
        <v>17</v>
      </c>
      <c r="B135" t="s">
        <v>13</v>
      </c>
      <c r="C135">
        <v>0</v>
      </c>
      <c r="D135">
        <v>452</v>
      </c>
      <c r="E135">
        <v>33</v>
      </c>
      <c r="F135">
        <v>66</v>
      </c>
      <c r="G135" s="3">
        <f t="shared" si="63"/>
        <v>551</v>
      </c>
      <c r="H135" s="4">
        <f t="shared" si="64"/>
        <v>59</v>
      </c>
    </row>
    <row r="136" spans="1:8" x14ac:dyDescent="0.35">
      <c r="A136" t="s">
        <v>17</v>
      </c>
      <c r="B136" t="s">
        <v>14</v>
      </c>
      <c r="C136">
        <v>0</v>
      </c>
      <c r="D136">
        <v>98</v>
      </c>
      <c r="E136">
        <v>2</v>
      </c>
      <c r="F136">
        <v>3</v>
      </c>
      <c r="G136" s="3">
        <f t="shared" si="63"/>
        <v>103</v>
      </c>
      <c r="H136" s="4">
        <f t="shared" si="64"/>
        <v>5</v>
      </c>
    </row>
    <row r="137" spans="1:8" x14ac:dyDescent="0.35">
      <c r="A137" t="s">
        <v>17</v>
      </c>
      <c r="B137" s="3" t="s">
        <v>15</v>
      </c>
      <c r="C137" s="3">
        <v>0</v>
      </c>
      <c r="D137" s="3">
        <f>SUM(D135:D136)</f>
        <v>550</v>
      </c>
      <c r="E137" s="3">
        <f t="shared" ref="E137:F137" si="67">SUM(E135:E136)</f>
        <v>35</v>
      </c>
      <c r="F137" s="3">
        <f t="shared" si="67"/>
        <v>69</v>
      </c>
      <c r="G137" s="3">
        <f t="shared" si="63"/>
        <v>654</v>
      </c>
      <c r="H137" s="5">
        <f t="shared" si="64"/>
        <v>64</v>
      </c>
    </row>
    <row r="138" spans="1:8" x14ac:dyDescent="0.35">
      <c r="A138" t="s">
        <v>18</v>
      </c>
      <c r="B138" t="s">
        <v>13</v>
      </c>
      <c r="C138">
        <v>0</v>
      </c>
      <c r="D138">
        <v>35</v>
      </c>
      <c r="E138">
        <v>326</v>
      </c>
      <c r="F138">
        <v>86</v>
      </c>
      <c r="G138" s="3">
        <f t="shared" si="63"/>
        <v>447</v>
      </c>
      <c r="H138" s="4">
        <f t="shared" si="64"/>
        <v>26</v>
      </c>
    </row>
    <row r="139" spans="1:8" x14ac:dyDescent="0.35">
      <c r="A139" t="s">
        <v>18</v>
      </c>
      <c r="B139" t="s">
        <v>14</v>
      </c>
      <c r="C139">
        <v>0</v>
      </c>
      <c r="D139">
        <v>9</v>
      </c>
      <c r="E139">
        <v>78</v>
      </c>
      <c r="F139">
        <v>13</v>
      </c>
      <c r="G139" s="3">
        <f t="shared" si="63"/>
        <v>100</v>
      </c>
      <c r="H139" s="4">
        <f t="shared" si="64"/>
        <v>1</v>
      </c>
    </row>
    <row r="140" spans="1:8" x14ac:dyDescent="0.35">
      <c r="A140" t="s">
        <v>18</v>
      </c>
      <c r="B140" s="3" t="s">
        <v>15</v>
      </c>
      <c r="C140" s="3">
        <v>0</v>
      </c>
      <c r="D140" s="3">
        <f>SUM(D138:D139)</f>
        <v>44</v>
      </c>
      <c r="E140" s="3">
        <f t="shared" ref="E140:F140" si="68">SUM(E138:E139)</f>
        <v>404</v>
      </c>
      <c r="F140" s="3">
        <f t="shared" si="68"/>
        <v>99</v>
      </c>
      <c r="G140" s="3">
        <f t="shared" si="63"/>
        <v>547</v>
      </c>
      <c r="H140" s="5">
        <f t="shared" si="64"/>
        <v>27</v>
      </c>
    </row>
    <row r="141" spans="1:8" x14ac:dyDescent="0.35">
      <c r="A141" t="s">
        <v>19</v>
      </c>
      <c r="B141" t="s">
        <v>13</v>
      </c>
      <c r="C141">
        <v>0</v>
      </c>
      <c r="D141">
        <f>D129+D132+D135+D138</f>
        <v>635</v>
      </c>
      <c r="E141">
        <f t="shared" ref="E141:F141" si="69">E129+E132+E135+E138</f>
        <v>753</v>
      </c>
      <c r="F141">
        <f t="shared" si="69"/>
        <v>287</v>
      </c>
      <c r="G141" s="3">
        <f t="shared" si="63"/>
        <v>1675</v>
      </c>
      <c r="H141" s="4">
        <f t="shared" si="64"/>
        <v>195</v>
      </c>
    </row>
    <row r="142" spans="1:8" x14ac:dyDescent="0.35">
      <c r="A142" t="s">
        <v>19</v>
      </c>
      <c r="B142" t="s">
        <v>14</v>
      </c>
      <c r="C142">
        <v>0</v>
      </c>
      <c r="D142">
        <f>D130+D133+D136+D139</f>
        <v>129</v>
      </c>
      <c r="E142">
        <f t="shared" ref="E142:F142" si="70">E130+E133+E136+E139</f>
        <v>127</v>
      </c>
      <c r="F142">
        <f t="shared" si="70"/>
        <v>25</v>
      </c>
      <c r="G142" s="3">
        <f t="shared" si="63"/>
        <v>281</v>
      </c>
      <c r="H142" s="4">
        <f t="shared" si="64"/>
        <v>21</v>
      </c>
    </row>
    <row r="143" spans="1:8" x14ac:dyDescent="0.35">
      <c r="A143" t="s">
        <v>19</v>
      </c>
      <c r="B143" s="3" t="s">
        <v>15</v>
      </c>
      <c r="C143" s="3">
        <v>0</v>
      </c>
      <c r="D143" s="3">
        <f>SUM(D141:D142)</f>
        <v>764</v>
      </c>
      <c r="E143" s="3">
        <f t="shared" ref="E143:F143" si="71">SUM(E141:E142)</f>
        <v>880</v>
      </c>
      <c r="F143" s="3">
        <f t="shared" si="71"/>
        <v>312</v>
      </c>
      <c r="G143" s="3">
        <f t="shared" si="63"/>
        <v>1956</v>
      </c>
      <c r="H143" s="5">
        <f t="shared" si="64"/>
        <v>216</v>
      </c>
    </row>
    <row r="144" spans="1:8" x14ac:dyDescent="0.35">
      <c r="G144" s="3"/>
    </row>
    <row r="145" spans="1:8" ht="20" thickBot="1" x14ac:dyDescent="0.5">
      <c r="A145" s="1" t="s">
        <v>20</v>
      </c>
      <c r="B145" s="1"/>
      <c r="C145" s="1"/>
      <c r="D145" s="1"/>
      <c r="E145" s="1"/>
      <c r="F145" s="1"/>
      <c r="G145" s="1"/>
      <c r="H145" s="1"/>
    </row>
    <row r="146" spans="1:8" ht="15" thickTop="1" x14ac:dyDescent="0.35">
      <c r="A146" s="2" t="s">
        <v>4</v>
      </c>
      <c r="B146" s="2" t="s">
        <v>5</v>
      </c>
      <c r="C146" s="2" t="s">
        <v>6</v>
      </c>
      <c r="D146" s="2" t="s">
        <v>7</v>
      </c>
      <c r="E146" s="2" t="s">
        <v>8</v>
      </c>
      <c r="F146" s="2" t="s">
        <v>9</v>
      </c>
      <c r="G146" s="2" t="s">
        <v>10</v>
      </c>
      <c r="H146" s="2" t="s">
        <v>11</v>
      </c>
    </row>
    <row r="147" spans="1:8" x14ac:dyDescent="0.35">
      <c r="A147" t="s">
        <v>12</v>
      </c>
      <c r="B147" t="s">
        <v>13</v>
      </c>
      <c r="C147">
        <v>0</v>
      </c>
      <c r="D147">
        <v>111</v>
      </c>
      <c r="E147">
        <v>122</v>
      </c>
      <c r="F147">
        <v>83</v>
      </c>
      <c r="G147" s="3">
        <f>SUM(D147:F147)</f>
        <v>316</v>
      </c>
      <c r="H147" s="4">
        <f t="shared" ref="H147:H161" si="72">G147-G165</f>
        <v>80</v>
      </c>
    </row>
    <row r="148" spans="1:8" x14ac:dyDescent="0.35">
      <c r="A148" t="s">
        <v>12</v>
      </c>
      <c r="B148" t="s">
        <v>14</v>
      </c>
      <c r="C148">
        <v>0</v>
      </c>
      <c r="D148">
        <v>17</v>
      </c>
      <c r="E148">
        <v>14</v>
      </c>
      <c r="F148">
        <v>6</v>
      </c>
      <c r="G148" s="3">
        <f t="shared" ref="G148:G161" si="73">SUM(D148:F148)</f>
        <v>37</v>
      </c>
      <c r="H148" s="4">
        <f t="shared" si="72"/>
        <v>14</v>
      </c>
    </row>
    <row r="149" spans="1:8" x14ac:dyDescent="0.35">
      <c r="A149" t="s">
        <v>12</v>
      </c>
      <c r="B149" s="3" t="s">
        <v>15</v>
      </c>
      <c r="C149" s="3">
        <v>0</v>
      </c>
      <c r="D149" s="3">
        <f>SUM(D147:D148)</f>
        <v>128</v>
      </c>
      <c r="E149" s="3">
        <f t="shared" ref="E149:F149" si="74">SUM(E147:E148)</f>
        <v>136</v>
      </c>
      <c r="F149" s="3">
        <f t="shared" si="74"/>
        <v>89</v>
      </c>
      <c r="G149" s="3">
        <f t="shared" si="73"/>
        <v>353</v>
      </c>
      <c r="H149" s="5">
        <f t="shared" si="72"/>
        <v>94</v>
      </c>
    </row>
    <row r="150" spans="1:8" x14ac:dyDescent="0.35">
      <c r="A150" t="s">
        <v>16</v>
      </c>
      <c r="B150" t="s">
        <v>13</v>
      </c>
      <c r="C150">
        <v>0</v>
      </c>
      <c r="D150">
        <v>9</v>
      </c>
      <c r="E150">
        <v>212</v>
      </c>
      <c r="F150">
        <v>30</v>
      </c>
      <c r="G150" s="3">
        <f t="shared" si="73"/>
        <v>251</v>
      </c>
      <c r="H150" s="4">
        <f t="shared" si="72"/>
        <v>110</v>
      </c>
    </row>
    <row r="151" spans="1:8" x14ac:dyDescent="0.35">
      <c r="A151" t="s">
        <v>16</v>
      </c>
      <c r="B151" t="s">
        <v>14</v>
      </c>
      <c r="C151">
        <v>0</v>
      </c>
      <c r="D151">
        <v>0</v>
      </c>
      <c r="E151">
        <v>25</v>
      </c>
      <c r="F151">
        <v>1</v>
      </c>
      <c r="G151" s="3">
        <f t="shared" si="73"/>
        <v>26</v>
      </c>
      <c r="H151" s="4">
        <f t="shared" si="72"/>
        <v>11</v>
      </c>
    </row>
    <row r="152" spans="1:8" x14ac:dyDescent="0.35">
      <c r="A152" t="s">
        <v>16</v>
      </c>
      <c r="B152" s="3" t="s">
        <v>15</v>
      </c>
      <c r="C152" s="3">
        <v>0</v>
      </c>
      <c r="D152" s="3">
        <f>SUM(D150:D151)</f>
        <v>9</v>
      </c>
      <c r="E152" s="3">
        <f t="shared" ref="E152:F152" si="75">SUM(E150:E151)</f>
        <v>237</v>
      </c>
      <c r="F152" s="3">
        <f t="shared" si="75"/>
        <v>31</v>
      </c>
      <c r="G152" s="3">
        <f t="shared" si="73"/>
        <v>277</v>
      </c>
      <c r="H152" s="5">
        <f t="shared" si="72"/>
        <v>121</v>
      </c>
    </row>
    <row r="153" spans="1:8" x14ac:dyDescent="0.35">
      <c r="A153" t="s">
        <v>17</v>
      </c>
      <c r="B153" t="s">
        <v>13</v>
      </c>
      <c r="C153">
        <v>0</v>
      </c>
      <c r="D153">
        <v>405</v>
      </c>
      <c r="E153">
        <v>30</v>
      </c>
      <c r="F153">
        <v>57</v>
      </c>
      <c r="G153" s="3">
        <f t="shared" si="73"/>
        <v>492</v>
      </c>
      <c r="H153" s="4">
        <f t="shared" si="72"/>
        <v>102</v>
      </c>
    </row>
    <row r="154" spans="1:8" x14ac:dyDescent="0.35">
      <c r="A154" t="s">
        <v>17</v>
      </c>
      <c r="B154" t="s">
        <v>14</v>
      </c>
      <c r="C154">
        <v>0</v>
      </c>
      <c r="D154">
        <v>93</v>
      </c>
      <c r="E154">
        <v>2</v>
      </c>
      <c r="F154">
        <v>3</v>
      </c>
      <c r="G154" s="3">
        <f t="shared" si="73"/>
        <v>98</v>
      </c>
      <c r="H154" s="4">
        <f t="shared" si="72"/>
        <v>8</v>
      </c>
    </row>
    <row r="155" spans="1:8" x14ac:dyDescent="0.35">
      <c r="A155" t="s">
        <v>17</v>
      </c>
      <c r="B155" s="3" t="s">
        <v>15</v>
      </c>
      <c r="C155" s="3">
        <v>0</v>
      </c>
      <c r="D155" s="3">
        <f>SUM(D153:D154)</f>
        <v>498</v>
      </c>
      <c r="E155" s="3">
        <f t="shared" ref="E155:F155" si="76">SUM(E153:E154)</f>
        <v>32</v>
      </c>
      <c r="F155" s="3">
        <f t="shared" si="76"/>
        <v>60</v>
      </c>
      <c r="G155" s="3">
        <f t="shared" si="73"/>
        <v>590</v>
      </c>
      <c r="H155" s="5">
        <f t="shared" si="72"/>
        <v>110</v>
      </c>
    </row>
    <row r="156" spans="1:8" x14ac:dyDescent="0.35">
      <c r="A156" t="s">
        <v>18</v>
      </c>
      <c r="B156" t="s">
        <v>13</v>
      </c>
      <c r="C156">
        <v>0</v>
      </c>
      <c r="D156">
        <v>33</v>
      </c>
      <c r="E156">
        <v>310</v>
      </c>
      <c r="F156">
        <v>78</v>
      </c>
      <c r="G156" s="3">
        <f t="shared" si="73"/>
        <v>421</v>
      </c>
      <c r="H156" s="4">
        <f t="shared" si="72"/>
        <v>43</v>
      </c>
    </row>
    <row r="157" spans="1:8" x14ac:dyDescent="0.35">
      <c r="A157" t="s">
        <v>18</v>
      </c>
      <c r="B157" t="s">
        <v>14</v>
      </c>
      <c r="C157">
        <v>0</v>
      </c>
      <c r="D157">
        <v>9</v>
      </c>
      <c r="E157">
        <v>77</v>
      </c>
      <c r="F157">
        <v>13</v>
      </c>
      <c r="G157" s="3">
        <f t="shared" si="73"/>
        <v>99</v>
      </c>
      <c r="H157" s="4">
        <f t="shared" si="72"/>
        <v>8</v>
      </c>
    </row>
    <row r="158" spans="1:8" x14ac:dyDescent="0.35">
      <c r="A158" t="s">
        <v>18</v>
      </c>
      <c r="B158" s="3" t="s">
        <v>15</v>
      </c>
      <c r="C158" s="3">
        <v>0</v>
      </c>
      <c r="D158" s="3">
        <f>SUM(D156:D157)</f>
        <v>42</v>
      </c>
      <c r="E158" s="3">
        <f t="shared" ref="E158:F158" si="77">SUM(E156:E157)</f>
        <v>387</v>
      </c>
      <c r="F158" s="3">
        <f t="shared" si="77"/>
        <v>91</v>
      </c>
      <c r="G158" s="3">
        <f t="shared" si="73"/>
        <v>520</v>
      </c>
      <c r="H158" s="5">
        <f t="shared" si="72"/>
        <v>51</v>
      </c>
    </row>
    <row r="159" spans="1:8" x14ac:dyDescent="0.35">
      <c r="A159" t="s">
        <v>19</v>
      </c>
      <c r="B159" t="s">
        <v>13</v>
      </c>
      <c r="C159">
        <v>0</v>
      </c>
      <c r="D159">
        <f>D147+D150+D153+D156</f>
        <v>558</v>
      </c>
      <c r="E159">
        <f t="shared" ref="E159:F160" si="78">E147+E150+E153+E156</f>
        <v>674</v>
      </c>
      <c r="F159">
        <f t="shared" si="78"/>
        <v>248</v>
      </c>
      <c r="G159" s="3">
        <f t="shared" si="73"/>
        <v>1480</v>
      </c>
      <c r="H159" s="4">
        <f t="shared" si="72"/>
        <v>335</v>
      </c>
    </row>
    <row r="160" spans="1:8" x14ac:dyDescent="0.35">
      <c r="A160" t="s">
        <v>19</v>
      </c>
      <c r="B160" t="s">
        <v>14</v>
      </c>
      <c r="C160">
        <v>0</v>
      </c>
      <c r="D160">
        <f>D148+D151+D154+D157</f>
        <v>119</v>
      </c>
      <c r="E160">
        <f t="shared" si="78"/>
        <v>118</v>
      </c>
      <c r="F160">
        <f t="shared" si="78"/>
        <v>23</v>
      </c>
      <c r="G160" s="3">
        <f t="shared" si="73"/>
        <v>260</v>
      </c>
      <c r="H160" s="4">
        <f t="shared" si="72"/>
        <v>41</v>
      </c>
    </row>
    <row r="161" spans="1:8" x14ac:dyDescent="0.35">
      <c r="A161" t="s">
        <v>19</v>
      </c>
      <c r="B161" s="3" t="s">
        <v>15</v>
      </c>
      <c r="C161" s="3">
        <v>0</v>
      </c>
      <c r="D161" s="3">
        <f>SUM(D159:D160)</f>
        <v>677</v>
      </c>
      <c r="E161" s="3">
        <f t="shared" ref="E161:F161" si="79">SUM(E159:E160)</f>
        <v>792</v>
      </c>
      <c r="F161" s="3">
        <f t="shared" si="79"/>
        <v>271</v>
      </c>
      <c r="G161" s="3">
        <f t="shared" si="73"/>
        <v>1740</v>
      </c>
      <c r="H161" s="5">
        <f t="shared" si="72"/>
        <v>376</v>
      </c>
    </row>
    <row r="163" spans="1:8" ht="20" thickBot="1" x14ac:dyDescent="0.5">
      <c r="A163" s="1" t="s">
        <v>22</v>
      </c>
      <c r="B163" s="1"/>
      <c r="C163" s="1"/>
      <c r="D163" s="1"/>
      <c r="E163" s="1"/>
      <c r="F163" s="1"/>
      <c r="G163" s="1"/>
      <c r="H163" s="1"/>
    </row>
    <row r="164" spans="1:8" ht="15" thickTop="1" x14ac:dyDescent="0.35">
      <c r="A164" s="2" t="s">
        <v>4</v>
      </c>
      <c r="B164" s="2" t="s">
        <v>5</v>
      </c>
      <c r="C164" s="2" t="s">
        <v>6</v>
      </c>
      <c r="D164" s="2" t="s">
        <v>7</v>
      </c>
      <c r="E164" s="2" t="s">
        <v>8</v>
      </c>
      <c r="F164" s="2" t="s">
        <v>9</v>
      </c>
      <c r="G164" s="2" t="s">
        <v>10</v>
      </c>
      <c r="H164" s="2" t="s">
        <v>11</v>
      </c>
    </row>
    <row r="165" spans="1:8" x14ac:dyDescent="0.35">
      <c r="A165" t="s">
        <v>12</v>
      </c>
      <c r="B165" t="s">
        <v>13</v>
      </c>
      <c r="C165">
        <v>0</v>
      </c>
      <c r="D165">
        <v>85</v>
      </c>
      <c r="E165">
        <v>96</v>
      </c>
      <c r="F165">
        <v>55</v>
      </c>
      <c r="G165" s="3">
        <f>SUM(D165:F165)</f>
        <v>236</v>
      </c>
      <c r="H165" s="4">
        <f t="shared" ref="H165:H179" si="80">G165-G183</f>
        <v>141</v>
      </c>
    </row>
    <row r="166" spans="1:8" x14ac:dyDescent="0.35">
      <c r="A166" t="s">
        <v>12</v>
      </c>
      <c r="B166" t="s">
        <v>14</v>
      </c>
      <c r="C166">
        <v>0</v>
      </c>
      <c r="D166">
        <v>12</v>
      </c>
      <c r="E166">
        <v>9</v>
      </c>
      <c r="F166">
        <v>2</v>
      </c>
      <c r="G166" s="3">
        <f t="shared" ref="G166:G176" si="81">SUM(D166:F166)</f>
        <v>23</v>
      </c>
      <c r="H166" s="4">
        <f t="shared" si="80"/>
        <v>16</v>
      </c>
    </row>
    <row r="167" spans="1:8" x14ac:dyDescent="0.35">
      <c r="A167" t="s">
        <v>12</v>
      </c>
      <c r="B167" s="3" t="s">
        <v>15</v>
      </c>
      <c r="C167" s="3">
        <v>0</v>
      </c>
      <c r="D167" s="3">
        <f>SUM(D165:D166)</f>
        <v>97</v>
      </c>
      <c r="E167" s="3">
        <f t="shared" ref="E167:F167" si="82">SUM(E165:E166)</f>
        <v>105</v>
      </c>
      <c r="F167" s="3">
        <f t="shared" si="82"/>
        <v>57</v>
      </c>
      <c r="G167" s="3">
        <f t="shared" si="81"/>
        <v>259</v>
      </c>
      <c r="H167" s="5">
        <f t="shared" si="80"/>
        <v>157</v>
      </c>
    </row>
    <row r="168" spans="1:8" x14ac:dyDescent="0.35">
      <c r="A168" t="s">
        <v>16</v>
      </c>
      <c r="B168" t="s">
        <v>13</v>
      </c>
      <c r="C168">
        <v>0</v>
      </c>
      <c r="D168">
        <v>4</v>
      </c>
      <c r="E168">
        <v>125</v>
      </c>
      <c r="F168">
        <v>12</v>
      </c>
      <c r="G168" s="3">
        <f t="shared" si="81"/>
        <v>141</v>
      </c>
      <c r="H168" s="4">
        <f t="shared" si="80"/>
        <v>55</v>
      </c>
    </row>
    <row r="169" spans="1:8" x14ac:dyDescent="0.35">
      <c r="A169" t="s">
        <v>16</v>
      </c>
      <c r="B169" t="s">
        <v>14</v>
      </c>
      <c r="C169">
        <v>0</v>
      </c>
      <c r="D169">
        <v>0</v>
      </c>
      <c r="E169">
        <v>14</v>
      </c>
      <c r="F169">
        <v>1</v>
      </c>
      <c r="G169" s="3">
        <f t="shared" si="81"/>
        <v>15</v>
      </c>
      <c r="H169" s="4">
        <f t="shared" si="80"/>
        <v>9</v>
      </c>
    </row>
    <row r="170" spans="1:8" x14ac:dyDescent="0.35">
      <c r="A170" t="s">
        <v>16</v>
      </c>
      <c r="B170" s="3" t="s">
        <v>15</v>
      </c>
      <c r="C170" s="3">
        <v>0</v>
      </c>
      <c r="D170" s="3">
        <f>SUM(D168:D169)</f>
        <v>4</v>
      </c>
      <c r="E170" s="3">
        <f t="shared" ref="E170:F170" si="83">SUM(E168:E169)</f>
        <v>139</v>
      </c>
      <c r="F170" s="3">
        <f t="shared" si="83"/>
        <v>13</v>
      </c>
      <c r="G170" s="3">
        <f t="shared" si="81"/>
        <v>156</v>
      </c>
      <c r="H170" s="5">
        <f t="shared" si="80"/>
        <v>64</v>
      </c>
    </row>
    <row r="171" spans="1:8" x14ac:dyDescent="0.35">
      <c r="A171" t="s">
        <v>17</v>
      </c>
      <c r="B171" t="s">
        <v>13</v>
      </c>
      <c r="C171">
        <v>0</v>
      </c>
      <c r="D171">
        <v>317</v>
      </c>
      <c r="E171">
        <v>26</v>
      </c>
      <c r="F171">
        <v>47</v>
      </c>
      <c r="G171" s="3">
        <f t="shared" si="81"/>
        <v>390</v>
      </c>
      <c r="H171" s="4">
        <f t="shared" si="80"/>
        <v>128</v>
      </c>
    </row>
    <row r="172" spans="1:8" x14ac:dyDescent="0.35">
      <c r="A172" t="s">
        <v>17</v>
      </c>
      <c r="B172" t="s">
        <v>14</v>
      </c>
      <c r="C172">
        <v>0</v>
      </c>
      <c r="D172">
        <v>85</v>
      </c>
      <c r="E172">
        <v>2</v>
      </c>
      <c r="F172">
        <v>3</v>
      </c>
      <c r="G172" s="3">
        <f t="shared" si="81"/>
        <v>90</v>
      </c>
      <c r="H172" s="4">
        <f t="shared" si="80"/>
        <v>45</v>
      </c>
    </row>
    <row r="173" spans="1:8" x14ac:dyDescent="0.35">
      <c r="A173" t="s">
        <v>17</v>
      </c>
      <c r="B173" s="3" t="s">
        <v>15</v>
      </c>
      <c r="C173" s="3">
        <v>0</v>
      </c>
      <c r="D173" s="3">
        <f>SUM(D171:D172)</f>
        <v>402</v>
      </c>
      <c r="E173" s="3">
        <f t="shared" ref="E173:F173" si="84">SUM(E171:E172)</f>
        <v>28</v>
      </c>
      <c r="F173" s="3">
        <f t="shared" si="84"/>
        <v>50</v>
      </c>
      <c r="G173" s="3">
        <f t="shared" si="81"/>
        <v>480</v>
      </c>
      <c r="H173" s="5">
        <f t="shared" si="80"/>
        <v>173</v>
      </c>
    </row>
    <row r="174" spans="1:8" x14ac:dyDescent="0.35">
      <c r="A174" t="s">
        <v>18</v>
      </c>
      <c r="B174" t="s">
        <v>13</v>
      </c>
      <c r="C174">
        <v>0</v>
      </c>
      <c r="D174">
        <v>30</v>
      </c>
      <c r="E174">
        <v>284</v>
      </c>
      <c r="F174">
        <v>64</v>
      </c>
      <c r="G174" s="3">
        <f t="shared" si="81"/>
        <v>378</v>
      </c>
      <c r="H174" s="4">
        <f t="shared" si="80"/>
        <v>53</v>
      </c>
    </row>
    <row r="175" spans="1:8" x14ac:dyDescent="0.35">
      <c r="A175" t="s">
        <v>18</v>
      </c>
      <c r="B175" t="s">
        <v>14</v>
      </c>
      <c r="C175">
        <v>0</v>
      </c>
      <c r="D175">
        <v>8</v>
      </c>
      <c r="E175">
        <v>74</v>
      </c>
      <c r="F175">
        <v>9</v>
      </c>
      <c r="G175" s="3">
        <f t="shared" si="81"/>
        <v>91</v>
      </c>
      <c r="H175" s="4">
        <f t="shared" si="80"/>
        <v>20</v>
      </c>
    </row>
    <row r="176" spans="1:8" x14ac:dyDescent="0.35">
      <c r="A176" t="s">
        <v>18</v>
      </c>
      <c r="B176" s="3" t="s">
        <v>15</v>
      </c>
      <c r="C176" s="3">
        <v>0</v>
      </c>
      <c r="D176" s="3">
        <f>SUM(D174:D175)</f>
        <v>38</v>
      </c>
      <c r="E176" s="3">
        <f t="shared" ref="E176:F176" si="85">SUM(E174:E175)</f>
        <v>358</v>
      </c>
      <c r="F176" s="3">
        <f t="shared" si="85"/>
        <v>73</v>
      </c>
      <c r="G176" s="3">
        <f t="shared" si="81"/>
        <v>469</v>
      </c>
      <c r="H176" s="5">
        <f t="shared" si="80"/>
        <v>73</v>
      </c>
    </row>
    <row r="177" spans="1:8" x14ac:dyDescent="0.35">
      <c r="A177" t="s">
        <v>19</v>
      </c>
      <c r="B177" t="s">
        <v>13</v>
      </c>
      <c r="C177">
        <v>0</v>
      </c>
      <c r="D177">
        <f>D165+D168+D171+D174</f>
        <v>436</v>
      </c>
      <c r="E177">
        <f t="shared" ref="E177:G178" si="86">E165+E168+E171+E174</f>
        <v>531</v>
      </c>
      <c r="F177">
        <f t="shared" si="86"/>
        <v>178</v>
      </c>
      <c r="G177" s="3">
        <f t="shared" si="86"/>
        <v>1145</v>
      </c>
      <c r="H177" s="4">
        <f t="shared" si="80"/>
        <v>377</v>
      </c>
    </row>
    <row r="178" spans="1:8" x14ac:dyDescent="0.35">
      <c r="A178" t="s">
        <v>19</v>
      </c>
      <c r="B178" t="s">
        <v>14</v>
      </c>
      <c r="C178">
        <v>0</v>
      </c>
      <c r="D178">
        <f>D166+D169+D172+D175</f>
        <v>105</v>
      </c>
      <c r="E178">
        <f t="shared" si="86"/>
        <v>99</v>
      </c>
      <c r="F178">
        <f t="shared" si="86"/>
        <v>15</v>
      </c>
      <c r="G178" s="3">
        <f t="shared" si="86"/>
        <v>219</v>
      </c>
      <c r="H178" s="4">
        <f t="shared" si="80"/>
        <v>90</v>
      </c>
    </row>
    <row r="179" spans="1:8" x14ac:dyDescent="0.35">
      <c r="A179" t="s">
        <v>19</v>
      </c>
      <c r="B179" s="3" t="s">
        <v>15</v>
      </c>
      <c r="C179" s="3">
        <v>0</v>
      </c>
      <c r="D179" s="3">
        <f>SUM(D177:D178)</f>
        <v>541</v>
      </c>
      <c r="E179" s="3">
        <f t="shared" ref="E179:G179" si="87">SUM(E177:E178)</f>
        <v>630</v>
      </c>
      <c r="F179" s="3">
        <f t="shared" si="87"/>
        <v>193</v>
      </c>
      <c r="G179" s="3">
        <f t="shared" si="87"/>
        <v>1364</v>
      </c>
      <c r="H179" s="5">
        <f t="shared" si="80"/>
        <v>467</v>
      </c>
    </row>
    <row r="181" spans="1:8" ht="20" thickBot="1" x14ac:dyDescent="0.5">
      <c r="A181" s="1" t="s">
        <v>31</v>
      </c>
      <c r="B181" s="1"/>
      <c r="C181" s="1"/>
      <c r="D181" s="1"/>
      <c r="E181" s="1"/>
      <c r="F181" s="1"/>
      <c r="G181" s="1"/>
      <c r="H181" s="1"/>
    </row>
    <row r="182" spans="1:8" ht="15" thickTop="1" x14ac:dyDescent="0.35">
      <c r="A182" s="2" t="s">
        <v>4</v>
      </c>
      <c r="B182" s="2" t="s">
        <v>5</v>
      </c>
      <c r="C182" s="2" t="s">
        <v>6</v>
      </c>
      <c r="D182" s="2" t="s">
        <v>7</v>
      </c>
      <c r="E182" s="2" t="s">
        <v>8</v>
      </c>
      <c r="F182" s="2" t="s">
        <v>9</v>
      </c>
      <c r="G182" s="2" t="s">
        <v>10</v>
      </c>
      <c r="H182" s="2" t="s">
        <v>11</v>
      </c>
    </row>
    <row r="183" spans="1:8" x14ac:dyDescent="0.35">
      <c r="A183" t="s">
        <v>12</v>
      </c>
      <c r="B183" t="s">
        <v>13</v>
      </c>
      <c r="C183">
        <v>0</v>
      </c>
      <c r="D183">
        <v>28</v>
      </c>
      <c r="E183">
        <v>44</v>
      </c>
      <c r="F183">
        <v>23</v>
      </c>
      <c r="G183" s="3">
        <f>SUM(D183:F183)</f>
        <v>95</v>
      </c>
      <c r="H183" s="4">
        <f t="shared" ref="H183:H197" si="88">G183-G201</f>
        <v>66</v>
      </c>
    </row>
    <row r="184" spans="1:8" x14ac:dyDescent="0.35">
      <c r="A184" t="s">
        <v>12</v>
      </c>
      <c r="B184" t="s">
        <v>14</v>
      </c>
      <c r="C184">
        <v>0</v>
      </c>
      <c r="D184">
        <v>3</v>
      </c>
      <c r="E184">
        <v>4</v>
      </c>
      <c r="F184">
        <v>0</v>
      </c>
      <c r="G184" s="3">
        <f t="shared" ref="G184:G197" si="89">SUM(D184:F184)</f>
        <v>7</v>
      </c>
      <c r="H184" s="4">
        <f t="shared" si="88"/>
        <v>3</v>
      </c>
    </row>
    <row r="185" spans="1:8" x14ac:dyDescent="0.35">
      <c r="A185" t="s">
        <v>12</v>
      </c>
      <c r="B185" s="3" t="s">
        <v>15</v>
      </c>
      <c r="C185" s="3">
        <v>0</v>
      </c>
      <c r="D185" s="3">
        <f>SUM(D183:D184)</f>
        <v>31</v>
      </c>
      <c r="E185" s="3">
        <f t="shared" ref="E185:F185" si="90">SUM(E183:E184)</f>
        <v>48</v>
      </c>
      <c r="F185" s="3">
        <f t="shared" si="90"/>
        <v>23</v>
      </c>
      <c r="G185" s="3">
        <f t="shared" si="89"/>
        <v>102</v>
      </c>
      <c r="H185" s="5">
        <f t="shared" si="88"/>
        <v>69</v>
      </c>
    </row>
    <row r="186" spans="1:8" x14ac:dyDescent="0.35">
      <c r="A186" t="s">
        <v>16</v>
      </c>
      <c r="B186" t="s">
        <v>13</v>
      </c>
      <c r="C186">
        <v>0</v>
      </c>
      <c r="D186">
        <v>3</v>
      </c>
      <c r="E186">
        <v>78</v>
      </c>
      <c r="F186">
        <v>5</v>
      </c>
      <c r="G186" s="3">
        <f t="shared" si="89"/>
        <v>86</v>
      </c>
      <c r="H186" s="4">
        <f t="shared" si="88"/>
        <v>51</v>
      </c>
    </row>
    <row r="187" spans="1:8" x14ac:dyDescent="0.35">
      <c r="A187" t="s">
        <v>16</v>
      </c>
      <c r="B187" t="s">
        <v>14</v>
      </c>
      <c r="C187">
        <v>0</v>
      </c>
      <c r="D187">
        <v>0</v>
      </c>
      <c r="E187">
        <v>6</v>
      </c>
      <c r="F187">
        <v>0</v>
      </c>
      <c r="G187" s="3">
        <f t="shared" si="89"/>
        <v>6</v>
      </c>
      <c r="H187" s="4">
        <f t="shared" si="88"/>
        <v>5</v>
      </c>
    </row>
    <row r="188" spans="1:8" x14ac:dyDescent="0.35">
      <c r="A188" t="s">
        <v>16</v>
      </c>
      <c r="B188" s="3" t="s">
        <v>15</v>
      </c>
      <c r="C188" s="3">
        <v>0</v>
      </c>
      <c r="D188" s="3">
        <f>SUM(D186:D187)</f>
        <v>3</v>
      </c>
      <c r="E188" s="3">
        <f t="shared" ref="E188:F188" si="91">SUM(E186:E187)</f>
        <v>84</v>
      </c>
      <c r="F188" s="3">
        <f t="shared" si="91"/>
        <v>5</v>
      </c>
      <c r="G188" s="3">
        <f t="shared" si="89"/>
        <v>92</v>
      </c>
      <c r="H188" s="5">
        <f t="shared" si="88"/>
        <v>56</v>
      </c>
    </row>
    <row r="189" spans="1:8" x14ac:dyDescent="0.35">
      <c r="A189" t="s">
        <v>17</v>
      </c>
      <c r="B189" t="s">
        <v>13</v>
      </c>
      <c r="C189">
        <v>0</v>
      </c>
      <c r="D189">
        <v>207</v>
      </c>
      <c r="E189">
        <v>22</v>
      </c>
      <c r="F189">
        <v>33</v>
      </c>
      <c r="G189" s="3">
        <f t="shared" si="89"/>
        <v>262</v>
      </c>
      <c r="H189" s="4">
        <f t="shared" si="88"/>
        <v>163</v>
      </c>
    </row>
    <row r="190" spans="1:8" x14ac:dyDescent="0.35">
      <c r="A190" t="s">
        <v>17</v>
      </c>
      <c r="B190" t="s">
        <v>14</v>
      </c>
      <c r="C190">
        <v>0</v>
      </c>
      <c r="D190">
        <v>42</v>
      </c>
      <c r="E190">
        <v>2</v>
      </c>
      <c r="F190">
        <v>1</v>
      </c>
      <c r="G190" s="3">
        <f t="shared" si="89"/>
        <v>45</v>
      </c>
      <c r="H190" s="4">
        <f t="shared" si="88"/>
        <v>23</v>
      </c>
    </row>
    <row r="191" spans="1:8" x14ac:dyDescent="0.35">
      <c r="A191" t="s">
        <v>17</v>
      </c>
      <c r="B191" s="3" t="s">
        <v>15</v>
      </c>
      <c r="C191" s="3">
        <v>0</v>
      </c>
      <c r="D191" s="3">
        <f>SUM(D189:D190)</f>
        <v>249</v>
      </c>
      <c r="E191" s="3">
        <f t="shared" ref="E191:F191" si="92">SUM(E189:E190)</f>
        <v>24</v>
      </c>
      <c r="F191" s="3">
        <f t="shared" si="92"/>
        <v>34</v>
      </c>
      <c r="G191" s="3">
        <f t="shared" si="89"/>
        <v>307</v>
      </c>
      <c r="H191" s="5">
        <f t="shared" si="88"/>
        <v>186</v>
      </c>
    </row>
    <row r="192" spans="1:8" x14ac:dyDescent="0.35">
      <c r="A192" t="s">
        <v>18</v>
      </c>
      <c r="B192" t="s">
        <v>13</v>
      </c>
      <c r="C192">
        <v>0</v>
      </c>
      <c r="D192">
        <v>28</v>
      </c>
      <c r="E192">
        <v>247</v>
      </c>
      <c r="F192">
        <v>50</v>
      </c>
      <c r="G192" s="3">
        <f t="shared" si="89"/>
        <v>325</v>
      </c>
      <c r="H192" s="4">
        <f t="shared" si="88"/>
        <v>75</v>
      </c>
    </row>
    <row r="193" spans="1:8" x14ac:dyDescent="0.35">
      <c r="A193" t="s">
        <v>18</v>
      </c>
      <c r="B193" t="s">
        <v>14</v>
      </c>
      <c r="C193">
        <v>0</v>
      </c>
      <c r="D193">
        <v>4</v>
      </c>
      <c r="E193">
        <v>59</v>
      </c>
      <c r="F193">
        <v>8</v>
      </c>
      <c r="G193" s="3">
        <f t="shared" si="89"/>
        <v>71</v>
      </c>
      <c r="H193" s="4">
        <f t="shared" si="88"/>
        <v>9</v>
      </c>
    </row>
    <row r="194" spans="1:8" x14ac:dyDescent="0.35">
      <c r="A194" t="s">
        <v>18</v>
      </c>
      <c r="B194" s="3" t="s">
        <v>15</v>
      </c>
      <c r="C194" s="3">
        <v>0</v>
      </c>
      <c r="D194" s="3">
        <f>SUM(D192:D193)</f>
        <v>32</v>
      </c>
      <c r="E194" s="3">
        <f t="shared" ref="E194:F194" si="93">SUM(E192:E193)</f>
        <v>306</v>
      </c>
      <c r="F194" s="3">
        <f t="shared" si="93"/>
        <v>58</v>
      </c>
      <c r="G194" s="3">
        <f t="shared" si="89"/>
        <v>396</v>
      </c>
      <c r="H194" s="5">
        <f t="shared" si="88"/>
        <v>84</v>
      </c>
    </row>
    <row r="195" spans="1:8" x14ac:dyDescent="0.35">
      <c r="A195" t="s">
        <v>19</v>
      </c>
      <c r="B195" t="s">
        <v>13</v>
      </c>
      <c r="C195">
        <f>C183+C186+C189+C192</f>
        <v>0</v>
      </c>
      <c r="D195">
        <f t="shared" ref="D195:F195" si="94">D183+D186+D189+D192</f>
        <v>266</v>
      </c>
      <c r="E195">
        <f t="shared" si="94"/>
        <v>391</v>
      </c>
      <c r="F195">
        <f t="shared" si="94"/>
        <v>111</v>
      </c>
      <c r="G195" s="3">
        <f t="shared" si="89"/>
        <v>768</v>
      </c>
      <c r="H195" s="4">
        <f t="shared" si="88"/>
        <v>355</v>
      </c>
    </row>
    <row r="196" spans="1:8" x14ac:dyDescent="0.35">
      <c r="A196" t="s">
        <v>19</v>
      </c>
      <c r="B196" t="s">
        <v>14</v>
      </c>
      <c r="C196">
        <f>C184+C187+C190+C193</f>
        <v>0</v>
      </c>
      <c r="D196">
        <f t="shared" ref="D196:F196" si="95">D184+D187+D190+D193</f>
        <v>49</v>
      </c>
      <c r="E196">
        <f t="shared" si="95"/>
        <v>71</v>
      </c>
      <c r="F196">
        <f t="shared" si="95"/>
        <v>9</v>
      </c>
      <c r="G196" s="3">
        <f t="shared" si="89"/>
        <v>129</v>
      </c>
      <c r="H196" s="4">
        <f t="shared" si="88"/>
        <v>40</v>
      </c>
    </row>
    <row r="197" spans="1:8" x14ac:dyDescent="0.35">
      <c r="A197" t="s">
        <v>19</v>
      </c>
      <c r="B197" s="3" t="s">
        <v>15</v>
      </c>
      <c r="C197" s="3">
        <v>0</v>
      </c>
      <c r="D197" s="3">
        <f>SUM(D195:D196)</f>
        <v>315</v>
      </c>
      <c r="E197" s="3">
        <f t="shared" ref="E197:F197" si="96">SUM(E195:E196)</f>
        <v>462</v>
      </c>
      <c r="F197" s="3">
        <f t="shared" si="96"/>
        <v>120</v>
      </c>
      <c r="G197" s="3">
        <f t="shared" si="89"/>
        <v>897</v>
      </c>
      <c r="H197" s="5">
        <f t="shared" si="88"/>
        <v>395</v>
      </c>
    </row>
    <row r="199" spans="1:8" ht="20" thickBot="1" x14ac:dyDescent="0.5">
      <c r="A199" s="1" t="s">
        <v>32</v>
      </c>
      <c r="B199" s="1"/>
      <c r="C199" s="1"/>
      <c r="D199" s="1"/>
      <c r="E199" s="1"/>
      <c r="F199" s="1"/>
      <c r="G199" s="1"/>
      <c r="H199" s="1"/>
    </row>
    <row r="200" spans="1:8" ht="15" thickTop="1" x14ac:dyDescent="0.35">
      <c r="A200" s="2" t="s">
        <v>4</v>
      </c>
      <c r="B200" s="2" t="s">
        <v>5</v>
      </c>
      <c r="C200" s="2" t="s">
        <v>6</v>
      </c>
      <c r="D200" s="2" t="s">
        <v>7</v>
      </c>
      <c r="E200" s="2" t="s">
        <v>8</v>
      </c>
      <c r="F200" s="2" t="s">
        <v>9</v>
      </c>
      <c r="G200" s="2" t="s">
        <v>10</v>
      </c>
      <c r="H200" s="2" t="s">
        <v>11</v>
      </c>
    </row>
    <row r="201" spans="1:8" x14ac:dyDescent="0.35">
      <c r="A201" t="s">
        <v>12</v>
      </c>
      <c r="B201" t="s">
        <v>13</v>
      </c>
      <c r="C201">
        <v>0</v>
      </c>
      <c r="D201">
        <v>6</v>
      </c>
      <c r="E201">
        <v>17</v>
      </c>
      <c r="F201">
        <v>6</v>
      </c>
      <c r="G201" s="3">
        <f>SUM(D201:F201)</f>
        <v>29</v>
      </c>
      <c r="H201" s="4">
        <f t="shared" ref="H201:H215" si="97">G201-G219</f>
        <v>21</v>
      </c>
    </row>
    <row r="202" spans="1:8" x14ac:dyDescent="0.35">
      <c r="A202" t="s">
        <v>12</v>
      </c>
      <c r="B202" t="s">
        <v>14</v>
      </c>
      <c r="C202">
        <v>0</v>
      </c>
      <c r="D202">
        <v>1</v>
      </c>
      <c r="E202">
        <v>3</v>
      </c>
      <c r="F202">
        <v>0</v>
      </c>
      <c r="G202" s="3">
        <f t="shared" ref="G202:G215" si="98">SUM(D202:F202)</f>
        <v>4</v>
      </c>
      <c r="H202" s="4">
        <f t="shared" si="97"/>
        <v>3</v>
      </c>
    </row>
    <row r="203" spans="1:8" x14ac:dyDescent="0.35">
      <c r="A203" t="s">
        <v>12</v>
      </c>
      <c r="B203" s="3" t="s">
        <v>15</v>
      </c>
      <c r="C203" s="3">
        <v>0</v>
      </c>
      <c r="D203" s="3">
        <f>SUM(D201:D202)</f>
        <v>7</v>
      </c>
      <c r="E203" s="3">
        <f t="shared" ref="E203:F203" si="99">SUM(E201:E202)</f>
        <v>20</v>
      </c>
      <c r="F203" s="3">
        <f t="shared" si="99"/>
        <v>6</v>
      </c>
      <c r="G203" s="3">
        <f t="shared" si="98"/>
        <v>33</v>
      </c>
      <c r="H203" s="5">
        <f t="shared" si="97"/>
        <v>24</v>
      </c>
    </row>
    <row r="204" spans="1:8" x14ac:dyDescent="0.35">
      <c r="A204" t="s">
        <v>16</v>
      </c>
      <c r="B204" t="s">
        <v>13</v>
      </c>
      <c r="C204">
        <v>0</v>
      </c>
      <c r="D204">
        <v>2</v>
      </c>
      <c r="E204">
        <v>33</v>
      </c>
      <c r="F204">
        <v>0</v>
      </c>
      <c r="G204" s="3">
        <f t="shared" si="98"/>
        <v>35</v>
      </c>
      <c r="H204" s="4">
        <f t="shared" si="97"/>
        <v>13</v>
      </c>
    </row>
    <row r="205" spans="1:8" x14ac:dyDescent="0.35">
      <c r="A205" t="s">
        <v>16</v>
      </c>
      <c r="B205" t="s">
        <v>14</v>
      </c>
      <c r="C205">
        <v>0</v>
      </c>
      <c r="D205">
        <v>0</v>
      </c>
      <c r="E205">
        <v>1</v>
      </c>
      <c r="F205">
        <v>0</v>
      </c>
      <c r="G205" s="3">
        <f t="shared" si="98"/>
        <v>1</v>
      </c>
      <c r="H205" s="4">
        <f t="shared" si="97"/>
        <v>0</v>
      </c>
    </row>
    <row r="206" spans="1:8" x14ac:dyDescent="0.35">
      <c r="A206" t="s">
        <v>16</v>
      </c>
      <c r="B206" s="3" t="s">
        <v>15</v>
      </c>
      <c r="C206" s="3">
        <v>0</v>
      </c>
      <c r="D206" s="3">
        <f>SUM(D204:D205)</f>
        <v>2</v>
      </c>
      <c r="E206" s="3">
        <f t="shared" ref="E206:F206" si="100">SUM(E204:E205)</f>
        <v>34</v>
      </c>
      <c r="F206" s="3">
        <f t="shared" si="100"/>
        <v>0</v>
      </c>
      <c r="G206" s="3">
        <f t="shared" si="98"/>
        <v>36</v>
      </c>
      <c r="H206" s="5">
        <f t="shared" si="97"/>
        <v>13</v>
      </c>
    </row>
    <row r="207" spans="1:8" x14ac:dyDescent="0.35">
      <c r="A207" t="s">
        <v>17</v>
      </c>
      <c r="B207" t="s">
        <v>13</v>
      </c>
      <c r="C207">
        <v>0</v>
      </c>
      <c r="D207">
        <v>79</v>
      </c>
      <c r="E207">
        <v>10</v>
      </c>
      <c r="F207">
        <v>10</v>
      </c>
      <c r="G207" s="3">
        <f t="shared" si="98"/>
        <v>99</v>
      </c>
      <c r="H207" s="4">
        <f t="shared" si="97"/>
        <v>73</v>
      </c>
    </row>
    <row r="208" spans="1:8" x14ac:dyDescent="0.35">
      <c r="A208" t="s">
        <v>17</v>
      </c>
      <c r="B208" t="s">
        <v>14</v>
      </c>
      <c r="C208">
        <v>0</v>
      </c>
      <c r="D208">
        <v>21</v>
      </c>
      <c r="E208">
        <v>0</v>
      </c>
      <c r="F208">
        <v>1</v>
      </c>
      <c r="G208" s="3">
        <f t="shared" si="98"/>
        <v>22</v>
      </c>
      <c r="H208" s="4">
        <f t="shared" si="97"/>
        <v>18</v>
      </c>
    </row>
    <row r="209" spans="1:8" x14ac:dyDescent="0.35">
      <c r="A209" t="s">
        <v>17</v>
      </c>
      <c r="B209" s="3" t="s">
        <v>15</v>
      </c>
      <c r="C209" s="3">
        <v>0</v>
      </c>
      <c r="D209" s="3">
        <f>SUM(D207:D208)</f>
        <v>100</v>
      </c>
      <c r="E209" s="3">
        <f t="shared" ref="E209:F209" si="101">SUM(E207:E208)</f>
        <v>10</v>
      </c>
      <c r="F209" s="3">
        <f t="shared" si="101"/>
        <v>11</v>
      </c>
      <c r="G209" s="3">
        <f t="shared" si="98"/>
        <v>121</v>
      </c>
      <c r="H209" s="5">
        <f t="shared" si="97"/>
        <v>91</v>
      </c>
    </row>
    <row r="210" spans="1:8" x14ac:dyDescent="0.35">
      <c r="A210" t="s">
        <v>18</v>
      </c>
      <c r="B210" t="s">
        <v>13</v>
      </c>
      <c r="C210">
        <v>0</v>
      </c>
      <c r="D210">
        <v>17</v>
      </c>
      <c r="E210">
        <v>199</v>
      </c>
      <c r="F210">
        <v>34</v>
      </c>
      <c r="G210" s="3">
        <f t="shared" si="98"/>
        <v>250</v>
      </c>
      <c r="H210" s="4">
        <f t="shared" si="97"/>
        <v>161</v>
      </c>
    </row>
    <row r="211" spans="1:8" x14ac:dyDescent="0.35">
      <c r="A211" t="s">
        <v>18</v>
      </c>
      <c r="B211" t="s">
        <v>14</v>
      </c>
      <c r="C211">
        <v>0</v>
      </c>
      <c r="D211">
        <v>4</v>
      </c>
      <c r="E211">
        <v>53</v>
      </c>
      <c r="F211">
        <v>5</v>
      </c>
      <c r="G211" s="3">
        <f t="shared" si="98"/>
        <v>62</v>
      </c>
      <c r="H211" s="4">
        <f t="shared" si="97"/>
        <v>39</v>
      </c>
    </row>
    <row r="212" spans="1:8" x14ac:dyDescent="0.35">
      <c r="A212" t="s">
        <v>18</v>
      </c>
      <c r="B212" s="3" t="s">
        <v>15</v>
      </c>
      <c r="C212" s="3">
        <v>0</v>
      </c>
      <c r="D212" s="3">
        <f>SUM(D210:D211)</f>
        <v>21</v>
      </c>
      <c r="E212" s="3">
        <f t="shared" ref="E212:F212" si="102">SUM(E210:E211)</f>
        <v>252</v>
      </c>
      <c r="F212" s="3">
        <f t="shared" si="102"/>
        <v>39</v>
      </c>
      <c r="G212" s="3">
        <f t="shared" si="98"/>
        <v>312</v>
      </c>
      <c r="H212" s="5">
        <f t="shared" si="97"/>
        <v>200</v>
      </c>
    </row>
    <row r="213" spans="1:8" x14ac:dyDescent="0.35">
      <c r="A213" t="s">
        <v>19</v>
      </c>
      <c r="B213" t="s">
        <v>13</v>
      </c>
      <c r="C213">
        <f>C201+C204+C207+C210</f>
        <v>0</v>
      </c>
      <c r="D213">
        <f t="shared" ref="D213:F213" si="103">D201+D204+D207+D210</f>
        <v>104</v>
      </c>
      <c r="E213">
        <f t="shared" si="103"/>
        <v>259</v>
      </c>
      <c r="F213">
        <f t="shared" si="103"/>
        <v>50</v>
      </c>
      <c r="G213" s="3">
        <f t="shared" si="98"/>
        <v>413</v>
      </c>
      <c r="H213" s="4">
        <f t="shared" si="97"/>
        <v>268</v>
      </c>
    </row>
    <row r="214" spans="1:8" x14ac:dyDescent="0.35">
      <c r="A214" t="s">
        <v>19</v>
      </c>
      <c r="B214" t="s">
        <v>14</v>
      </c>
      <c r="C214">
        <f>C202+C205+C208+C211</f>
        <v>0</v>
      </c>
      <c r="D214">
        <f t="shared" ref="D214:F214" si="104">D202+D205+D208+D211</f>
        <v>26</v>
      </c>
      <c r="E214">
        <f t="shared" si="104"/>
        <v>57</v>
      </c>
      <c r="F214">
        <f t="shared" si="104"/>
        <v>6</v>
      </c>
      <c r="G214" s="3">
        <f t="shared" si="98"/>
        <v>89</v>
      </c>
      <c r="H214" s="4">
        <f t="shared" si="97"/>
        <v>60</v>
      </c>
    </row>
    <row r="215" spans="1:8" x14ac:dyDescent="0.35">
      <c r="A215" t="s">
        <v>19</v>
      </c>
      <c r="B215" s="3" t="s">
        <v>15</v>
      </c>
      <c r="C215" s="3">
        <v>0</v>
      </c>
      <c r="D215" s="3">
        <f>SUM(D213:D214)</f>
        <v>130</v>
      </c>
      <c r="E215" s="3">
        <f t="shared" ref="E215:F215" si="105">SUM(E213:E214)</f>
        <v>316</v>
      </c>
      <c r="F215" s="3">
        <f t="shared" si="105"/>
        <v>56</v>
      </c>
      <c r="G215" s="3">
        <f t="shared" si="98"/>
        <v>502</v>
      </c>
      <c r="H215" s="5">
        <f t="shared" si="97"/>
        <v>328</v>
      </c>
    </row>
    <row r="217" spans="1:8" ht="20" thickBot="1" x14ac:dyDescent="0.5">
      <c r="A217" s="1" t="s">
        <v>33</v>
      </c>
      <c r="B217" s="1"/>
      <c r="C217" s="1"/>
      <c r="D217" s="1"/>
      <c r="E217" s="1"/>
      <c r="F217" s="1"/>
      <c r="G217" s="1"/>
      <c r="H217" s="1"/>
    </row>
    <row r="218" spans="1:8" ht="15" thickTop="1" x14ac:dyDescent="0.35">
      <c r="A218" s="2" t="s">
        <v>4</v>
      </c>
      <c r="B218" s="2" t="s">
        <v>5</v>
      </c>
      <c r="C218" s="2" t="s">
        <v>6</v>
      </c>
      <c r="D218" s="2" t="s">
        <v>7</v>
      </c>
      <c r="E218" s="2" t="s">
        <v>8</v>
      </c>
      <c r="F218" s="2" t="s">
        <v>9</v>
      </c>
      <c r="G218" s="2" t="s">
        <v>10</v>
      </c>
      <c r="H218" s="2" t="s">
        <v>11</v>
      </c>
    </row>
    <row r="219" spans="1:8" x14ac:dyDescent="0.35">
      <c r="A219" t="s">
        <v>12</v>
      </c>
      <c r="B219" t="s">
        <v>13</v>
      </c>
      <c r="C219">
        <v>0</v>
      </c>
      <c r="D219">
        <v>1</v>
      </c>
      <c r="E219">
        <v>7</v>
      </c>
      <c r="F219">
        <v>0</v>
      </c>
      <c r="G219" s="3">
        <f>SUM(D219:F219)</f>
        <v>8</v>
      </c>
      <c r="H219" s="4">
        <f t="shared" ref="H219:H233" si="106">G219-G235</f>
        <v>8</v>
      </c>
    </row>
    <row r="220" spans="1:8" x14ac:dyDescent="0.35">
      <c r="A220" t="s">
        <v>12</v>
      </c>
      <c r="B220" t="s">
        <v>14</v>
      </c>
      <c r="C220">
        <v>0</v>
      </c>
      <c r="D220">
        <v>0</v>
      </c>
      <c r="E220">
        <v>1</v>
      </c>
      <c r="F220">
        <v>0</v>
      </c>
      <c r="G220" s="3">
        <f>SUM(D220:F220)</f>
        <v>1</v>
      </c>
      <c r="H220" s="4">
        <f t="shared" si="106"/>
        <v>1</v>
      </c>
    </row>
    <row r="221" spans="1:8" x14ac:dyDescent="0.35">
      <c r="A221" t="s">
        <v>12</v>
      </c>
      <c r="B221" s="3" t="s">
        <v>15</v>
      </c>
      <c r="C221" s="3">
        <v>0</v>
      </c>
      <c r="D221" s="3">
        <f>SUM(D219:D220)</f>
        <v>1</v>
      </c>
      <c r="E221" s="3">
        <f>SUM(E219:E220)</f>
        <v>8</v>
      </c>
      <c r="F221" s="3">
        <f>SUM(F219:F220)</f>
        <v>0</v>
      </c>
      <c r="G221" s="3">
        <f t="shared" ref="G221:G233" si="107">SUM(D221:F221)</f>
        <v>9</v>
      </c>
      <c r="H221" s="5">
        <f t="shared" si="106"/>
        <v>9</v>
      </c>
    </row>
    <row r="222" spans="1:8" x14ac:dyDescent="0.35">
      <c r="A222" t="s">
        <v>16</v>
      </c>
      <c r="B222" t="s">
        <v>13</v>
      </c>
      <c r="C222">
        <v>0</v>
      </c>
      <c r="D222">
        <v>1</v>
      </c>
      <c r="E222">
        <v>21</v>
      </c>
      <c r="F222">
        <v>0</v>
      </c>
      <c r="G222" s="3">
        <f t="shared" si="107"/>
        <v>22</v>
      </c>
      <c r="H222" s="4">
        <f t="shared" si="106"/>
        <v>22</v>
      </c>
    </row>
    <row r="223" spans="1:8" x14ac:dyDescent="0.35">
      <c r="A223" t="s">
        <v>16</v>
      </c>
      <c r="B223" t="s">
        <v>14</v>
      </c>
      <c r="C223">
        <v>0</v>
      </c>
      <c r="D223">
        <v>0</v>
      </c>
      <c r="E223">
        <v>1</v>
      </c>
      <c r="F223">
        <v>0</v>
      </c>
      <c r="G223" s="3">
        <f t="shared" si="107"/>
        <v>1</v>
      </c>
      <c r="H223" s="4">
        <f t="shared" si="106"/>
        <v>1</v>
      </c>
    </row>
    <row r="224" spans="1:8" x14ac:dyDescent="0.35">
      <c r="A224" t="s">
        <v>16</v>
      </c>
      <c r="B224" s="3" t="s">
        <v>15</v>
      </c>
      <c r="C224" s="3">
        <v>0</v>
      </c>
      <c r="D224" s="3">
        <f>SUM(D222:D223)</f>
        <v>1</v>
      </c>
      <c r="E224" s="3">
        <f t="shared" ref="E224:F224" si="108">SUM(E222:E223)</f>
        <v>22</v>
      </c>
      <c r="F224" s="3">
        <f t="shared" si="108"/>
        <v>0</v>
      </c>
      <c r="G224" s="3">
        <f t="shared" si="107"/>
        <v>23</v>
      </c>
      <c r="H224" s="5">
        <f t="shared" si="106"/>
        <v>23</v>
      </c>
    </row>
    <row r="225" spans="1:8" x14ac:dyDescent="0.35">
      <c r="A225" t="s">
        <v>17</v>
      </c>
      <c r="B225" t="s">
        <v>13</v>
      </c>
      <c r="C225">
        <v>0</v>
      </c>
      <c r="D225">
        <v>17</v>
      </c>
      <c r="E225">
        <v>9</v>
      </c>
      <c r="F225">
        <v>0</v>
      </c>
      <c r="G225" s="3">
        <f t="shared" si="107"/>
        <v>26</v>
      </c>
      <c r="H225" s="4">
        <f t="shared" si="106"/>
        <v>26</v>
      </c>
    </row>
    <row r="226" spans="1:8" x14ac:dyDescent="0.35">
      <c r="A226" t="s">
        <v>17</v>
      </c>
      <c r="B226" t="s">
        <v>14</v>
      </c>
      <c r="C226">
        <v>0</v>
      </c>
      <c r="D226">
        <v>4</v>
      </c>
      <c r="E226">
        <v>0</v>
      </c>
      <c r="F226">
        <v>0</v>
      </c>
      <c r="G226" s="3">
        <f t="shared" si="107"/>
        <v>4</v>
      </c>
      <c r="H226" s="4">
        <f t="shared" si="106"/>
        <v>4</v>
      </c>
    </row>
    <row r="227" spans="1:8" x14ac:dyDescent="0.35">
      <c r="A227" t="s">
        <v>17</v>
      </c>
      <c r="B227" s="3" t="s">
        <v>15</v>
      </c>
      <c r="C227" s="3">
        <v>0</v>
      </c>
      <c r="D227" s="3">
        <f>SUM(D225:D226)</f>
        <v>21</v>
      </c>
      <c r="E227" s="3">
        <f t="shared" ref="E227:F227" si="109">SUM(E225:E226)</f>
        <v>9</v>
      </c>
      <c r="F227" s="3">
        <f t="shared" si="109"/>
        <v>0</v>
      </c>
      <c r="G227" s="3">
        <f t="shared" si="107"/>
        <v>30</v>
      </c>
      <c r="H227" s="5">
        <f t="shared" si="106"/>
        <v>30</v>
      </c>
    </row>
    <row r="228" spans="1:8" x14ac:dyDescent="0.35">
      <c r="A228" t="s">
        <v>18</v>
      </c>
      <c r="B228" t="s">
        <v>13</v>
      </c>
      <c r="C228">
        <v>0</v>
      </c>
      <c r="D228">
        <v>12</v>
      </c>
      <c r="E228">
        <v>77</v>
      </c>
      <c r="F228">
        <v>0</v>
      </c>
      <c r="G228" s="3">
        <f>SUM(D228:F228)</f>
        <v>89</v>
      </c>
      <c r="H228" s="4">
        <f t="shared" si="106"/>
        <v>89</v>
      </c>
    </row>
    <row r="229" spans="1:8" x14ac:dyDescent="0.35">
      <c r="A229" t="s">
        <v>18</v>
      </c>
      <c r="B229" t="s">
        <v>14</v>
      </c>
      <c r="C229">
        <v>0</v>
      </c>
      <c r="D229">
        <v>2</v>
      </c>
      <c r="E229">
        <v>21</v>
      </c>
      <c r="F229">
        <v>0</v>
      </c>
      <c r="G229" s="3">
        <f>SUM(D229:F229)</f>
        <v>23</v>
      </c>
      <c r="H229" s="4">
        <f t="shared" si="106"/>
        <v>23</v>
      </c>
    </row>
    <row r="230" spans="1:8" x14ac:dyDescent="0.35">
      <c r="A230" t="s">
        <v>18</v>
      </c>
      <c r="B230" s="3" t="s">
        <v>15</v>
      </c>
      <c r="C230" s="3">
        <v>0</v>
      </c>
      <c r="D230" s="3">
        <f>SUM(D228:D229)</f>
        <v>14</v>
      </c>
      <c r="E230" s="3">
        <f>SUM(E228:E229)</f>
        <v>98</v>
      </c>
      <c r="F230" s="3">
        <f>SUM(F228:F229)</f>
        <v>0</v>
      </c>
      <c r="G230" s="3">
        <f t="shared" si="107"/>
        <v>112</v>
      </c>
      <c r="H230" s="5">
        <f t="shared" si="106"/>
        <v>112</v>
      </c>
    </row>
    <row r="231" spans="1:8" x14ac:dyDescent="0.35">
      <c r="A231" t="s">
        <v>19</v>
      </c>
      <c r="B231" t="s">
        <v>13</v>
      </c>
      <c r="C231">
        <f t="shared" ref="C231:F232" si="110">C219+C222+C225+C228</f>
        <v>0</v>
      </c>
      <c r="D231">
        <f t="shared" si="110"/>
        <v>31</v>
      </c>
      <c r="E231">
        <f t="shared" si="110"/>
        <v>114</v>
      </c>
      <c r="F231">
        <f t="shared" si="110"/>
        <v>0</v>
      </c>
      <c r="G231" s="3">
        <f t="shared" si="107"/>
        <v>145</v>
      </c>
      <c r="H231" s="4">
        <f t="shared" si="106"/>
        <v>145</v>
      </c>
    </row>
    <row r="232" spans="1:8" x14ac:dyDescent="0.35">
      <c r="A232" t="s">
        <v>19</v>
      </c>
      <c r="B232" t="s">
        <v>14</v>
      </c>
      <c r="C232">
        <f t="shared" si="110"/>
        <v>0</v>
      </c>
      <c r="D232">
        <f t="shared" si="110"/>
        <v>6</v>
      </c>
      <c r="E232">
        <f t="shared" si="110"/>
        <v>23</v>
      </c>
      <c r="F232">
        <f t="shared" si="110"/>
        <v>0</v>
      </c>
      <c r="G232" s="3">
        <f t="shared" si="107"/>
        <v>29</v>
      </c>
      <c r="H232" s="4">
        <f t="shared" si="106"/>
        <v>29</v>
      </c>
    </row>
    <row r="233" spans="1:8" x14ac:dyDescent="0.35">
      <c r="A233" t="s">
        <v>19</v>
      </c>
      <c r="B233" s="3" t="s">
        <v>15</v>
      </c>
      <c r="C233" s="3">
        <v>0</v>
      </c>
      <c r="D233" s="3">
        <f>SUM(D231:D232)</f>
        <v>37</v>
      </c>
      <c r="E233" s="3">
        <f t="shared" ref="E233:F233" si="111">SUM(E231:E232)</f>
        <v>137</v>
      </c>
      <c r="F233" s="3">
        <f t="shared" si="111"/>
        <v>0</v>
      </c>
      <c r="G233" s="3">
        <f t="shared" si="107"/>
        <v>174</v>
      </c>
      <c r="H233" s="5">
        <f t="shared" si="106"/>
        <v>174</v>
      </c>
    </row>
    <row r="235" spans="1:8" x14ac:dyDescent="0.35">
      <c r="G235" s="3"/>
      <c r="H235" s="4"/>
    </row>
    <row r="236" spans="1:8" x14ac:dyDescent="0.35">
      <c r="G236" s="3"/>
      <c r="H236" s="4"/>
    </row>
    <row r="237" spans="1:8" x14ac:dyDescent="0.35">
      <c r="B237" s="3"/>
      <c r="C237" s="3"/>
      <c r="D237" s="3"/>
      <c r="E237" s="3"/>
      <c r="F237" s="3"/>
      <c r="G237" s="3"/>
      <c r="H237" s="5"/>
    </row>
    <row r="238" spans="1:8" x14ac:dyDescent="0.35">
      <c r="G238" s="3"/>
      <c r="H238" s="4"/>
    </row>
    <row r="239" spans="1:8" x14ac:dyDescent="0.35">
      <c r="G239" s="3"/>
      <c r="H239" s="4"/>
    </row>
    <row r="240" spans="1:8" x14ac:dyDescent="0.35">
      <c r="B240" s="3"/>
      <c r="C240" s="3"/>
      <c r="D240" s="3"/>
      <c r="E240" s="3"/>
      <c r="F240" s="3"/>
      <c r="G240" s="3"/>
      <c r="H240" s="5"/>
    </row>
    <row r="241" spans="2:8" x14ac:dyDescent="0.35">
      <c r="G241" s="3"/>
      <c r="H241" s="4"/>
    </row>
    <row r="242" spans="2:8" x14ac:dyDescent="0.35">
      <c r="G242" s="3"/>
      <c r="H242" s="4"/>
    </row>
    <row r="243" spans="2:8" x14ac:dyDescent="0.35">
      <c r="B243" s="3"/>
      <c r="C243" s="3"/>
      <c r="D243" s="3"/>
      <c r="E243" s="3"/>
      <c r="F243" s="3"/>
      <c r="G243" s="3"/>
      <c r="H243" s="5"/>
    </row>
    <row r="244" spans="2:8" x14ac:dyDescent="0.35">
      <c r="G244" s="3"/>
      <c r="H244" s="4"/>
    </row>
    <row r="245" spans="2:8" x14ac:dyDescent="0.35">
      <c r="G245" s="3"/>
      <c r="H245" s="4"/>
    </row>
    <row r="246" spans="2:8" x14ac:dyDescent="0.35">
      <c r="B246" s="3"/>
      <c r="C246" s="3"/>
      <c r="D246" s="3"/>
      <c r="E246" s="3"/>
      <c r="F246" s="3"/>
      <c r="G246" s="3"/>
      <c r="H246" s="5"/>
    </row>
    <row r="247" spans="2:8" x14ac:dyDescent="0.35">
      <c r="G247" s="3"/>
      <c r="H247" s="4"/>
    </row>
    <row r="248" spans="2:8" x14ac:dyDescent="0.35">
      <c r="G248" s="3"/>
      <c r="H248" s="4"/>
    </row>
    <row r="249" spans="2:8" x14ac:dyDescent="0.35">
      <c r="B249" s="3"/>
      <c r="C249" s="3"/>
      <c r="D249" s="3"/>
      <c r="E249" s="3"/>
      <c r="F249" s="3"/>
      <c r="G249" s="3"/>
      <c r="H249" s="5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9"/>
  <sheetViews>
    <sheetView workbookViewId="0">
      <selection activeCell="G5" sqref="G5"/>
    </sheetView>
  </sheetViews>
  <sheetFormatPr baseColWidth="10" defaultRowHeight="14.5" x14ac:dyDescent="0.35"/>
  <cols>
    <col min="1" max="1" width="13.54296875" customWidth="1"/>
  </cols>
  <sheetData>
    <row r="1" spans="1:3" x14ac:dyDescent="0.35">
      <c r="A1" t="s">
        <v>0</v>
      </c>
      <c r="B1" t="s">
        <v>1</v>
      </c>
      <c r="C1" t="s">
        <v>23</v>
      </c>
    </row>
    <row r="2" spans="1:3" x14ac:dyDescent="0.35">
      <c r="A2" t="str">
        <f>VLOOKUP([1]!Tableau1[[#This Row],[Code_insee texte]],[1]!Tableau2[[CODGEO_INI]:[CODGEO_2025]],2,0)</f>
        <v>22001</v>
      </c>
      <c r="B2" s="7" t="s">
        <v>29</v>
      </c>
      <c r="C2" t="str">
        <f>LEFT(A2,2)</f>
        <v>22</v>
      </c>
    </row>
    <row r="3" spans="1:3" x14ac:dyDescent="0.35">
      <c r="A3" t="str">
        <f>VLOOKUP([1]!Tableau1[[#This Row],[Code_insee texte]],[1]!Tableau2[[CODGEO_INI]:[CODGEO_2025]],2,0)</f>
        <v>22004</v>
      </c>
      <c r="B3" s="7" t="s">
        <v>3</v>
      </c>
      <c r="C3" t="str">
        <f t="shared" ref="C3:C7" si="0">LEFT(A3,2)</f>
        <v>22</v>
      </c>
    </row>
    <row r="4" spans="1:3" x14ac:dyDescent="0.35">
      <c r="A4" t="str">
        <f>VLOOKUP([1]!Tableau1[[#This Row],[Code_insee texte]],[1]!Tableau2[[CODGEO_INI]:[CODGEO_2025]],2,0)</f>
        <v>22005</v>
      </c>
      <c r="B4" s="7" t="s">
        <v>3</v>
      </c>
      <c r="C4" t="str">
        <f t="shared" si="0"/>
        <v>22</v>
      </c>
    </row>
    <row r="5" spans="1:3" x14ac:dyDescent="0.35">
      <c r="A5" t="str">
        <f>VLOOKUP([1]!Tableau1[[#This Row],[Code_insee texte]],[1]!Tableau2[[CODGEO_INI]:[CODGEO_2025]],2,0)</f>
        <v>22006</v>
      </c>
      <c r="B5" s="7" t="s">
        <v>3</v>
      </c>
      <c r="C5" t="str">
        <f t="shared" si="0"/>
        <v>22</v>
      </c>
    </row>
    <row r="6" spans="1:3" x14ac:dyDescent="0.35">
      <c r="A6" t="str">
        <f>VLOOKUP([1]!Tableau1[[#This Row],[Code_insee texte]],[1]!Tableau2[[CODGEO_INI]:[CODGEO_2025]],2,0)</f>
        <v>22009</v>
      </c>
      <c r="B6" s="7" t="s">
        <v>3</v>
      </c>
      <c r="C6" t="str">
        <f t="shared" si="0"/>
        <v>22</v>
      </c>
    </row>
    <row r="7" spans="1:3" x14ac:dyDescent="0.35">
      <c r="A7" t="str">
        <f>VLOOKUP([1]!Tableau1[[#This Row],[Code_insee texte]],[1]!Tableau2[[CODGEO_INI]:[CODGEO_2025]],2,0)</f>
        <v>22011</v>
      </c>
      <c r="B7" s="7" t="s">
        <v>3</v>
      </c>
      <c r="C7" t="str">
        <f t="shared" si="0"/>
        <v>22</v>
      </c>
    </row>
    <row r="8" spans="1:3" x14ac:dyDescent="0.35">
      <c r="A8" t="str">
        <f>VLOOKUP([1]!Tableau1[[#This Row],[Code_insee texte]],[1]!Tableau2[[CODGEO_INI]:[CODGEO_2025]],2,0)</f>
        <v>22013</v>
      </c>
      <c r="B8" s="7" t="s">
        <v>3</v>
      </c>
      <c r="C8" t="str">
        <f t="shared" ref="C8:C71" si="1">LEFT(A8,2)</f>
        <v>22</v>
      </c>
    </row>
    <row r="9" spans="1:3" x14ac:dyDescent="0.35">
      <c r="A9" t="str">
        <f>VLOOKUP([1]!Tableau1[[#This Row],[Code_insee texte]],[1]!Tableau2[[CODGEO_INI]:[CODGEO_2025]],2,0)</f>
        <v>22014</v>
      </c>
      <c r="B9" s="7" t="s">
        <v>3</v>
      </c>
      <c r="C9" t="str">
        <f t="shared" si="1"/>
        <v>22</v>
      </c>
    </row>
    <row r="10" spans="1:3" x14ac:dyDescent="0.35">
      <c r="A10" t="str">
        <f>VLOOKUP([1]!Tableau1[[#This Row],[Code_insee texte]],[1]!Tableau2[[CODGEO_INI]:[CODGEO_2025]],2,0)</f>
        <v>22015</v>
      </c>
      <c r="B10" s="7" t="s">
        <v>3</v>
      </c>
      <c r="C10" t="str">
        <f t="shared" si="1"/>
        <v>22</v>
      </c>
    </row>
    <row r="11" spans="1:3" x14ac:dyDescent="0.35">
      <c r="A11" t="str">
        <f>VLOOKUP([1]!Tableau1[[#This Row],[Code_insee texte]],[1]!Tableau2[[CODGEO_INI]:[CODGEO_2025]],2,0)</f>
        <v>22018</v>
      </c>
      <c r="B11" s="7" t="s">
        <v>2</v>
      </c>
      <c r="C11" t="str">
        <f t="shared" si="1"/>
        <v>22</v>
      </c>
    </row>
    <row r="12" spans="1:3" x14ac:dyDescent="0.35">
      <c r="A12" t="str">
        <f>VLOOKUP([1]!Tableau1[[#This Row],[Code_insee texte]],[1]!Tableau2[[CODGEO_INI]:[CODGEO_2025]],2,0)</f>
        <v>22019</v>
      </c>
      <c r="B12" s="7" t="s">
        <v>3</v>
      </c>
      <c r="C12" t="str">
        <f t="shared" si="1"/>
        <v>22</v>
      </c>
    </row>
    <row r="13" spans="1:3" x14ac:dyDescent="0.35">
      <c r="A13" t="str">
        <f>VLOOKUP([1]!Tableau1[[#This Row],[Code_insee texte]],[1]!Tableau2[[CODGEO_INI]:[CODGEO_2025]],2,0)</f>
        <v>22020</v>
      </c>
      <c r="B13" s="7" t="s">
        <v>3</v>
      </c>
      <c r="C13" t="str">
        <f t="shared" si="1"/>
        <v>22</v>
      </c>
    </row>
    <row r="14" spans="1:3" x14ac:dyDescent="0.35">
      <c r="A14" t="str">
        <f>VLOOKUP([1]!Tableau1[[#This Row],[Code_insee texte]],[1]!Tableau2[[CODGEO_INI]:[CODGEO_2025]],2,0)</f>
        <v>22023</v>
      </c>
      <c r="B14" s="7" t="s">
        <v>3</v>
      </c>
      <c r="C14" t="str">
        <f t="shared" si="1"/>
        <v>22</v>
      </c>
    </row>
    <row r="15" spans="1:3" x14ac:dyDescent="0.35">
      <c r="A15" t="str">
        <f>VLOOKUP([1]!Tableau1[[#This Row],[Code_insee texte]],[1]!Tableau2[[CODGEO_INI]:[CODGEO_2025]],2,0)</f>
        <v>22024</v>
      </c>
      <c r="B15" s="7" t="s">
        <v>3</v>
      </c>
      <c r="C15" t="str">
        <f t="shared" si="1"/>
        <v>22</v>
      </c>
    </row>
    <row r="16" spans="1:3" x14ac:dyDescent="0.35">
      <c r="A16" t="str">
        <f>VLOOKUP([1]!Tableau1[[#This Row],[Code_insee texte]],[1]!Tableau2[[CODGEO_INI]:[CODGEO_2025]],2,0)</f>
        <v>22025</v>
      </c>
      <c r="B16" s="7" t="s">
        <v>29</v>
      </c>
      <c r="C16" t="str">
        <f t="shared" si="1"/>
        <v>22</v>
      </c>
    </row>
    <row r="17" spans="1:3" x14ac:dyDescent="0.35">
      <c r="A17" t="str">
        <f>VLOOKUP([1]!Tableau1[[#This Row],[Code_insee texte]],[1]!Tableau2[[CODGEO_INI]:[CODGEO_2025]],2,0)</f>
        <v>22026</v>
      </c>
      <c r="B17" s="7" t="s">
        <v>2</v>
      </c>
      <c r="C17" t="str">
        <f t="shared" si="1"/>
        <v>22</v>
      </c>
    </row>
    <row r="18" spans="1:3" x14ac:dyDescent="0.35">
      <c r="A18" t="str">
        <f>VLOOKUP([1]!Tableau1[[#This Row],[Code_insee texte]],[1]!Tableau2[[CODGEO_INI]:[CODGEO_2025]],2,0)</f>
        <v>22028</v>
      </c>
      <c r="B18" s="7" t="s">
        <v>3</v>
      </c>
      <c r="C18" t="str">
        <f t="shared" si="1"/>
        <v>22</v>
      </c>
    </row>
    <row r="19" spans="1:3" x14ac:dyDescent="0.35">
      <c r="A19" t="str">
        <f>VLOOKUP([1]!Tableau1[[#This Row],[Code_insee texte]],[1]!Tableau2[[CODGEO_INI]:[CODGEO_2025]],2,0)</f>
        <v>22029</v>
      </c>
      <c r="B19" s="7" t="s">
        <v>3</v>
      </c>
      <c r="C19" t="str">
        <f t="shared" si="1"/>
        <v>22</v>
      </c>
    </row>
    <row r="20" spans="1:3" x14ac:dyDescent="0.35">
      <c r="A20" t="str">
        <f>VLOOKUP([1]!Tableau1[[#This Row],[Code_insee texte]],[1]!Tableau2[[CODGEO_INI]:[CODGEO_2025]],2,0)</f>
        <v>22030</v>
      </c>
      <c r="B20" s="7" t="s">
        <v>2</v>
      </c>
      <c r="C20" t="str">
        <f t="shared" si="1"/>
        <v>22</v>
      </c>
    </row>
    <row r="21" spans="1:3" x14ac:dyDescent="0.35">
      <c r="A21" t="str">
        <f>VLOOKUP([1]!Tableau1[[#This Row],[Code_insee texte]],[1]!Tableau2[[CODGEO_INI]:[CODGEO_2025]],2,0)</f>
        <v>22031</v>
      </c>
      <c r="B21" s="7" t="s">
        <v>3</v>
      </c>
      <c r="C21" t="str">
        <f t="shared" si="1"/>
        <v>22</v>
      </c>
    </row>
    <row r="22" spans="1:3" x14ac:dyDescent="0.35">
      <c r="A22" t="str">
        <f>VLOOKUP([1]!Tableau1[[#This Row],[Code_insee texte]],[1]!Tableau2[[CODGEO_INI]:[CODGEO_2025]],2,0)</f>
        <v>22032</v>
      </c>
      <c r="B22" s="7" t="s">
        <v>2</v>
      </c>
      <c r="C22" t="str">
        <f t="shared" si="1"/>
        <v>22</v>
      </c>
    </row>
    <row r="23" spans="1:3" x14ac:dyDescent="0.35">
      <c r="A23" t="str">
        <f>VLOOKUP([1]!Tableau1[[#This Row],[Code_insee texte]],[1]!Tableau2[[CODGEO_INI]:[CODGEO_2025]],2,0)</f>
        <v>22033</v>
      </c>
      <c r="B23" s="7" t="s">
        <v>3</v>
      </c>
      <c r="C23" t="str">
        <f t="shared" si="1"/>
        <v>22</v>
      </c>
    </row>
    <row r="24" spans="1:3" x14ac:dyDescent="0.35">
      <c r="A24" t="str">
        <f>VLOOKUP([1]!Tableau1[[#This Row],[Code_insee texte]],[1]!Tableau2[[CODGEO_INI]:[CODGEO_2025]],2,0)</f>
        <v>22034</v>
      </c>
      <c r="B24" s="7" t="s">
        <v>3</v>
      </c>
      <c r="C24" t="str">
        <f t="shared" si="1"/>
        <v>22</v>
      </c>
    </row>
    <row r="25" spans="1:3" x14ac:dyDescent="0.35">
      <c r="A25" t="str">
        <f>VLOOKUP([1]!Tableau1[[#This Row],[Code_insee texte]],[1]!Tableau2[[CODGEO_INI]:[CODGEO_2025]],2,0)</f>
        <v>22035</v>
      </c>
      <c r="B25" s="7" t="s">
        <v>3</v>
      </c>
      <c r="C25" t="str">
        <f t="shared" si="1"/>
        <v>22</v>
      </c>
    </row>
    <row r="26" spans="1:3" x14ac:dyDescent="0.35">
      <c r="A26" t="str">
        <f>VLOOKUP([1]!Tableau1[[#This Row],[Code_insee texte]],[1]!Tableau2[[CODGEO_INI]:[CODGEO_2025]],2,0)</f>
        <v>22036</v>
      </c>
      <c r="B26" s="7" t="s">
        <v>2</v>
      </c>
      <c r="C26" t="str">
        <f t="shared" si="1"/>
        <v>22</v>
      </c>
    </row>
    <row r="27" spans="1:3" x14ac:dyDescent="0.35">
      <c r="A27" t="str">
        <f>VLOOKUP([1]!Tableau1[[#This Row],[Code_insee texte]],[1]!Tableau2[[CODGEO_INI]:[CODGEO_2025]],2,0)</f>
        <v>22037</v>
      </c>
      <c r="B27" s="7" t="s">
        <v>3</v>
      </c>
      <c r="C27" t="str">
        <f t="shared" si="1"/>
        <v>22</v>
      </c>
    </row>
    <row r="28" spans="1:3" x14ac:dyDescent="0.35">
      <c r="A28" t="str">
        <f>VLOOKUP([1]!Tableau1[[#This Row],[Code_insee texte]],[1]!Tableau2[[CODGEO_INI]:[CODGEO_2025]],2,0)</f>
        <v>22040</v>
      </c>
      <c r="B28" s="7" t="s">
        <v>29</v>
      </c>
      <c r="C28" t="str">
        <f t="shared" si="1"/>
        <v>22</v>
      </c>
    </row>
    <row r="29" spans="1:3" x14ac:dyDescent="0.35">
      <c r="A29" t="str">
        <f>VLOOKUP([1]!Tableau1[[#This Row],[Code_insee texte]],[1]!Tableau2[[CODGEO_INI]:[CODGEO_2025]],2,0)</f>
        <v>22041</v>
      </c>
      <c r="B29" s="7" t="s">
        <v>3</v>
      </c>
      <c r="C29" t="str">
        <f t="shared" si="1"/>
        <v>22</v>
      </c>
    </row>
    <row r="30" spans="1:3" x14ac:dyDescent="0.35">
      <c r="A30" t="str">
        <f>VLOOKUP([1]!Tableau1[[#This Row],[Code_insee texte]],[1]!Tableau2[[CODGEO_INI]:[CODGEO_2025]],2,0)</f>
        <v>22045</v>
      </c>
      <c r="B30" s="7" t="s">
        <v>2</v>
      </c>
      <c r="C30" t="str">
        <f t="shared" si="1"/>
        <v>22</v>
      </c>
    </row>
    <row r="31" spans="1:3" x14ac:dyDescent="0.35">
      <c r="A31" t="str">
        <f>VLOOKUP([1]!Tableau1[[#This Row],[Code_insee texte]],[1]!Tableau2[[CODGEO_INI]:[CODGEO_2025]],2,0)</f>
        <v>22046</v>
      </c>
      <c r="B31" s="7" t="s">
        <v>3</v>
      </c>
      <c r="C31" t="str">
        <f t="shared" si="1"/>
        <v>22</v>
      </c>
    </row>
    <row r="32" spans="1:3" x14ac:dyDescent="0.35">
      <c r="A32" t="str">
        <f>VLOOKUP([1]!Tableau1[[#This Row],[Code_insee texte]],[1]!Tableau2[[CODGEO_INI]:[CODGEO_2025]],2,0)</f>
        <v>22047</v>
      </c>
      <c r="B32" s="7" t="s">
        <v>2</v>
      </c>
      <c r="C32" t="str">
        <f t="shared" si="1"/>
        <v>22</v>
      </c>
    </row>
    <row r="33" spans="1:3" x14ac:dyDescent="0.35">
      <c r="A33" t="str">
        <f>VLOOKUP([1]!Tableau1[[#This Row],[Code_insee texte]],[1]!Tableau2[[CODGEO_INI]:[CODGEO_2025]],2,0)</f>
        <v>22048</v>
      </c>
      <c r="B33" s="7" t="s">
        <v>2</v>
      </c>
      <c r="C33" t="str">
        <f t="shared" si="1"/>
        <v>22</v>
      </c>
    </row>
    <row r="34" spans="1:3" x14ac:dyDescent="0.35">
      <c r="A34" t="str">
        <f>VLOOKUP([1]!Tableau1[[#This Row],[Code_insee texte]],[1]!Tableau2[[CODGEO_INI]:[CODGEO_2025]],2,0)</f>
        <v>22049</v>
      </c>
      <c r="B34" s="7" t="s">
        <v>3</v>
      </c>
      <c r="C34" t="str">
        <f t="shared" si="1"/>
        <v>22</v>
      </c>
    </row>
    <row r="35" spans="1:3" x14ac:dyDescent="0.35">
      <c r="A35" t="str">
        <f>VLOOKUP([1]!Tableau1[[#This Row],[Code_insee texte]],[1]!Tableau2[[CODGEO_INI]:[CODGEO_2025]],2,0)</f>
        <v>22052</v>
      </c>
      <c r="B35" s="7" t="s">
        <v>29</v>
      </c>
      <c r="C35" t="str">
        <f t="shared" si="1"/>
        <v>22</v>
      </c>
    </row>
    <row r="36" spans="1:3" x14ac:dyDescent="0.35">
      <c r="A36" t="str">
        <f>VLOOKUP([1]!Tableau1[[#This Row],[Code_insee texte]],[1]!Tableau2[[CODGEO_INI]:[CODGEO_2025]],2,0)</f>
        <v>22053</v>
      </c>
      <c r="B36" s="7" t="s">
        <v>2</v>
      </c>
      <c r="C36" t="str">
        <f t="shared" si="1"/>
        <v>22</v>
      </c>
    </row>
    <row r="37" spans="1:3" x14ac:dyDescent="0.35">
      <c r="A37" t="str">
        <f>VLOOKUP([1]!Tableau1[[#This Row],[Code_insee texte]],[1]!Tableau2[[CODGEO_INI]:[CODGEO_2025]],2,0)</f>
        <v>22056</v>
      </c>
      <c r="B37" s="7" t="s">
        <v>2</v>
      </c>
      <c r="C37" t="str">
        <f t="shared" si="1"/>
        <v>22</v>
      </c>
    </row>
    <row r="38" spans="1:3" x14ac:dyDescent="0.35">
      <c r="A38" t="str">
        <f>VLOOKUP([1]!Tableau1[[#This Row],[Code_insee texte]],[1]!Tableau2[[CODGEO_INI]:[CODGEO_2025]],2,0)</f>
        <v>22059</v>
      </c>
      <c r="B38" s="7" t="s">
        <v>3</v>
      </c>
      <c r="C38" t="str">
        <f t="shared" si="1"/>
        <v>22</v>
      </c>
    </row>
    <row r="39" spans="1:3" x14ac:dyDescent="0.35">
      <c r="A39" t="str">
        <f>VLOOKUP([1]!Tableau1[[#This Row],[Code_insee texte]],[1]!Tableau2[[CODGEO_INI]:[CODGEO_2025]],2,0)</f>
        <v>22060</v>
      </c>
      <c r="B39" s="7" t="s">
        <v>3</v>
      </c>
      <c r="C39" t="str">
        <f t="shared" si="1"/>
        <v>22</v>
      </c>
    </row>
    <row r="40" spans="1:3" x14ac:dyDescent="0.35">
      <c r="A40" t="str">
        <f>VLOOKUP([1]!Tableau1[[#This Row],[Code_insee texte]],[1]!Tableau2[[CODGEO_INI]:[CODGEO_2025]],2,0)</f>
        <v>22061</v>
      </c>
      <c r="B40" s="7" t="s">
        <v>3</v>
      </c>
      <c r="C40" t="str">
        <f t="shared" si="1"/>
        <v>22</v>
      </c>
    </row>
    <row r="41" spans="1:3" x14ac:dyDescent="0.35">
      <c r="A41" t="str">
        <f>VLOOKUP([1]!Tableau1[[#This Row],[Code_insee texte]],[1]!Tableau2[[CODGEO_INI]:[CODGEO_2025]],2,0)</f>
        <v>22062</v>
      </c>
      <c r="B41" s="7" t="s">
        <v>3</v>
      </c>
      <c r="C41" t="str">
        <f t="shared" si="1"/>
        <v>22</v>
      </c>
    </row>
    <row r="42" spans="1:3" x14ac:dyDescent="0.35">
      <c r="A42" t="str">
        <f>VLOOKUP([1]!Tableau1[[#This Row],[Code_insee texte]],[1]!Tableau2[[CODGEO_INI]:[CODGEO_2025]],2,0)</f>
        <v>22063</v>
      </c>
      <c r="B42" s="7" t="s">
        <v>3</v>
      </c>
      <c r="C42" t="str">
        <f t="shared" si="1"/>
        <v>22</v>
      </c>
    </row>
    <row r="43" spans="1:3" x14ac:dyDescent="0.35">
      <c r="A43" t="str">
        <f>VLOOKUP([1]!Tableau1[[#This Row],[Code_insee texte]],[1]!Tableau2[[CODGEO_INI]:[CODGEO_2025]],2,0)</f>
        <v>22064</v>
      </c>
      <c r="B43" s="7" t="s">
        <v>29</v>
      </c>
      <c r="C43" t="str">
        <f t="shared" si="1"/>
        <v>22</v>
      </c>
    </row>
    <row r="44" spans="1:3" x14ac:dyDescent="0.35">
      <c r="A44" t="str">
        <f>VLOOKUP([1]!Tableau1[[#This Row],[Code_insee texte]],[1]!Tableau2[[CODGEO_INI]:[CODGEO_2025]],2,0)</f>
        <v>22065</v>
      </c>
      <c r="B44" s="7" t="s">
        <v>3</v>
      </c>
      <c r="C44" t="str">
        <f t="shared" si="1"/>
        <v>22</v>
      </c>
    </row>
    <row r="45" spans="1:3" x14ac:dyDescent="0.35">
      <c r="A45" t="str">
        <f>VLOOKUP([1]!Tableau1[[#This Row],[Code_insee texte]],[1]!Tableau2[[CODGEO_INI]:[CODGEO_2025]],2,0)</f>
        <v>22068</v>
      </c>
      <c r="B45" s="7" t="s">
        <v>29</v>
      </c>
      <c r="C45" t="str">
        <f t="shared" si="1"/>
        <v>22</v>
      </c>
    </row>
    <row r="46" spans="1:3" x14ac:dyDescent="0.35">
      <c r="A46" t="str">
        <f>VLOOKUP([1]!Tableau1[[#This Row],[Code_insee texte]],[1]!Tableau2[[CODGEO_INI]:[CODGEO_2025]],2,0)</f>
        <v>22069</v>
      </c>
      <c r="B46" s="7" t="s">
        <v>2</v>
      </c>
      <c r="C46" t="str">
        <f t="shared" si="1"/>
        <v>22</v>
      </c>
    </row>
    <row r="47" spans="1:3" x14ac:dyDescent="0.35">
      <c r="A47" t="str">
        <f>VLOOKUP([1]!Tableau1[[#This Row],[Code_insee texte]],[1]!Tableau2[[CODGEO_INI]:[CODGEO_2025]],2,0)</f>
        <v>22071</v>
      </c>
      <c r="B47" s="7" t="s">
        <v>29</v>
      </c>
      <c r="C47" t="str">
        <f t="shared" si="1"/>
        <v>22</v>
      </c>
    </row>
    <row r="48" spans="1:3" x14ac:dyDescent="0.35">
      <c r="A48" t="str">
        <f>VLOOKUP([1]!Tableau1[[#This Row],[Code_insee texte]],[1]!Tableau2[[CODGEO_INI]:[CODGEO_2025]],2,0)</f>
        <v>22072</v>
      </c>
      <c r="B48" s="7" t="s">
        <v>3</v>
      </c>
      <c r="C48" t="str">
        <f t="shared" si="1"/>
        <v>22</v>
      </c>
    </row>
    <row r="49" spans="1:3" x14ac:dyDescent="0.35">
      <c r="A49" t="str">
        <f>VLOOKUP([1]!Tableau1[[#This Row],[Code_insee texte]],[1]!Tableau2[[CODGEO_INI]:[CODGEO_2025]],2,0)</f>
        <v>22073</v>
      </c>
      <c r="B49" s="7" t="s">
        <v>3</v>
      </c>
      <c r="C49" t="str">
        <f t="shared" si="1"/>
        <v>22</v>
      </c>
    </row>
    <row r="50" spans="1:3" x14ac:dyDescent="0.35">
      <c r="A50" t="str">
        <f>VLOOKUP([1]!Tableau1[[#This Row],[Code_insee texte]],[1]!Tableau2[[CODGEO_INI]:[CODGEO_2025]],2,0)</f>
        <v>22074</v>
      </c>
      <c r="B50" s="7" t="s">
        <v>3</v>
      </c>
      <c r="C50" t="str">
        <f t="shared" si="1"/>
        <v>22</v>
      </c>
    </row>
    <row r="51" spans="1:3" x14ac:dyDescent="0.35">
      <c r="A51" t="str">
        <f>VLOOKUP([1]!Tableau1[[#This Row],[Code_insee texte]],[1]!Tableau2[[CODGEO_INI]:[CODGEO_2025]],2,0)</f>
        <v>22075</v>
      </c>
      <c r="B51" s="7" t="s">
        <v>3</v>
      </c>
      <c r="C51" t="str">
        <f t="shared" si="1"/>
        <v>22</v>
      </c>
    </row>
    <row r="52" spans="1:3" x14ac:dyDescent="0.35">
      <c r="A52" t="str">
        <f>VLOOKUP([1]!Tableau1[[#This Row],[Code_insee texte]],[1]!Tableau2[[CODGEO_INI]:[CODGEO_2025]],2,0)</f>
        <v>22076</v>
      </c>
      <c r="B52" s="7" t="s">
        <v>29</v>
      </c>
      <c r="C52" t="str">
        <f t="shared" si="1"/>
        <v>22</v>
      </c>
    </row>
    <row r="53" spans="1:3" x14ac:dyDescent="0.35">
      <c r="A53" t="str">
        <f>VLOOKUP([1]!Tableau1[[#This Row],[Code_insee texte]],[1]!Tableau2[[CODGEO_INI]:[CODGEO_2025]],2,0)</f>
        <v>22077</v>
      </c>
      <c r="B53" s="7" t="s">
        <v>3</v>
      </c>
      <c r="C53" t="str">
        <f t="shared" si="1"/>
        <v>22</v>
      </c>
    </row>
    <row r="54" spans="1:3" x14ac:dyDescent="0.35">
      <c r="A54" t="str">
        <f>VLOOKUP([1]!Tableau1[[#This Row],[Code_insee texte]],[1]!Tableau2[[CODGEO_INI]:[CODGEO_2025]],2,0)</f>
        <v>22079</v>
      </c>
      <c r="B54" s="7" t="s">
        <v>3</v>
      </c>
      <c r="C54" t="str">
        <f t="shared" si="1"/>
        <v>22</v>
      </c>
    </row>
    <row r="55" spans="1:3" x14ac:dyDescent="0.35">
      <c r="A55" t="str">
        <f>VLOOKUP([1]!Tableau1[[#This Row],[Code_insee texte]],[1]!Tableau2[[CODGEO_INI]:[CODGEO_2025]],2,0)</f>
        <v>22081</v>
      </c>
      <c r="B55" s="7" t="s">
        <v>3</v>
      </c>
      <c r="C55" t="str">
        <f t="shared" si="1"/>
        <v>22</v>
      </c>
    </row>
    <row r="56" spans="1:3" x14ac:dyDescent="0.35">
      <c r="A56" t="str">
        <f>VLOOKUP([1]!Tableau1[[#This Row],[Code_insee texte]],[1]!Tableau2[[CODGEO_INI]:[CODGEO_2025]],2,0)</f>
        <v>22083</v>
      </c>
      <c r="B56" s="7" t="s">
        <v>3</v>
      </c>
      <c r="C56" t="str">
        <f t="shared" si="1"/>
        <v>22</v>
      </c>
    </row>
    <row r="57" spans="1:3" x14ac:dyDescent="0.35">
      <c r="A57" t="str">
        <f>VLOOKUP([1]!Tableau1[[#This Row],[Code_insee texte]],[1]!Tableau2[[CODGEO_INI]:[CODGEO_2025]],2,0)</f>
        <v>22084</v>
      </c>
      <c r="B57" s="7" t="s">
        <v>2</v>
      </c>
      <c r="C57" t="str">
        <f t="shared" si="1"/>
        <v>22</v>
      </c>
    </row>
    <row r="58" spans="1:3" x14ac:dyDescent="0.35">
      <c r="A58" t="str">
        <f>VLOOKUP([1]!Tableau1[[#This Row],[Code_insee texte]],[1]!Tableau2[[CODGEO_INI]:[CODGEO_2025]],2,0)</f>
        <v>22087</v>
      </c>
      <c r="B58" s="7" t="s">
        <v>29</v>
      </c>
      <c r="C58" t="str">
        <f t="shared" si="1"/>
        <v>22</v>
      </c>
    </row>
    <row r="59" spans="1:3" x14ac:dyDescent="0.35">
      <c r="A59" t="str">
        <f>VLOOKUP([1]!Tableau1[[#This Row],[Code_insee texte]],[1]!Tableau2[[CODGEO_INI]:[CODGEO_2025]],2,0)</f>
        <v>22088</v>
      </c>
      <c r="B59" s="7" t="s">
        <v>29</v>
      </c>
      <c r="C59" t="str">
        <f t="shared" si="1"/>
        <v>22</v>
      </c>
    </row>
    <row r="60" spans="1:3" x14ac:dyDescent="0.35">
      <c r="A60" t="str">
        <f>VLOOKUP([1]!Tableau1[[#This Row],[Code_insee texte]],[1]!Tableau2[[CODGEO_INI]:[CODGEO_2025]],2,0)</f>
        <v>22090</v>
      </c>
      <c r="B60" s="7" t="s">
        <v>29</v>
      </c>
      <c r="C60" t="str">
        <f t="shared" si="1"/>
        <v>22</v>
      </c>
    </row>
    <row r="61" spans="1:3" x14ac:dyDescent="0.35">
      <c r="A61" t="str">
        <f>VLOOKUP([1]!Tableau1[[#This Row],[Code_insee texte]],[1]!Tableau2[[CODGEO_INI]:[CODGEO_2025]],2,0)</f>
        <v>22091</v>
      </c>
      <c r="B61" s="7" t="s">
        <v>2</v>
      </c>
      <c r="C61" t="str">
        <f t="shared" si="1"/>
        <v>22</v>
      </c>
    </row>
    <row r="62" spans="1:3" x14ac:dyDescent="0.35">
      <c r="A62" t="str">
        <f>VLOOKUP([1]!Tableau1[[#This Row],[Code_insee texte]],[1]!Tableau2[[CODGEO_INI]:[CODGEO_2025]],2,0)</f>
        <v>22092</v>
      </c>
      <c r="B62" s="7" t="s">
        <v>3</v>
      </c>
      <c r="C62" t="str">
        <f t="shared" si="1"/>
        <v>22</v>
      </c>
    </row>
    <row r="63" spans="1:3" x14ac:dyDescent="0.35">
      <c r="A63" t="str">
        <f>VLOOKUP([1]!Tableau1[[#This Row],[Code_insee texte]],[1]!Tableau2[[CODGEO_INI]:[CODGEO_2025]],2,0)</f>
        <v>22093</v>
      </c>
      <c r="B63" s="7" t="s">
        <v>3</v>
      </c>
      <c r="C63" t="str">
        <f t="shared" si="1"/>
        <v>22</v>
      </c>
    </row>
    <row r="64" spans="1:3" x14ac:dyDescent="0.35">
      <c r="A64" t="str">
        <f>VLOOKUP([1]!Tableau1[[#This Row],[Code_insee texte]],[1]!Tableau2[[CODGEO_INI]:[CODGEO_2025]],2,0)</f>
        <v>22098</v>
      </c>
      <c r="B64" s="7" t="s">
        <v>3</v>
      </c>
      <c r="C64" t="str">
        <f t="shared" si="1"/>
        <v>22</v>
      </c>
    </row>
    <row r="65" spans="1:3" x14ac:dyDescent="0.35">
      <c r="A65" t="str">
        <f>VLOOKUP([1]!Tableau1[[#This Row],[Code_insee texte]],[1]!Tableau2[[CODGEO_INI]:[CODGEO_2025]],2,0)</f>
        <v>22099</v>
      </c>
      <c r="B65" s="7" t="s">
        <v>3</v>
      </c>
      <c r="C65" t="str">
        <f t="shared" si="1"/>
        <v>22</v>
      </c>
    </row>
    <row r="66" spans="1:3" x14ac:dyDescent="0.35">
      <c r="A66" t="str">
        <f>VLOOKUP([1]!Tableau1[[#This Row],[Code_insee texte]],[1]!Tableau2[[CODGEO_INI]:[CODGEO_2025]],2,0)</f>
        <v>22101</v>
      </c>
      <c r="B66" s="7" t="s">
        <v>29</v>
      </c>
      <c r="C66" t="str">
        <f t="shared" si="1"/>
        <v>22</v>
      </c>
    </row>
    <row r="67" spans="1:3" x14ac:dyDescent="0.35">
      <c r="A67" t="str">
        <f>VLOOKUP([1]!Tableau1[[#This Row],[Code_insee texte]],[1]!Tableau2[[CODGEO_INI]:[CODGEO_2025]],2,0)</f>
        <v>22104</v>
      </c>
      <c r="B67" s="7" t="s">
        <v>2</v>
      </c>
      <c r="C67" t="str">
        <f t="shared" si="1"/>
        <v>22</v>
      </c>
    </row>
    <row r="68" spans="1:3" x14ac:dyDescent="0.35">
      <c r="A68" t="str">
        <f>VLOOKUP([1]!Tableau1[[#This Row],[Code_insee texte]],[1]!Tableau2[[CODGEO_INI]:[CODGEO_2025]],2,0)</f>
        <v>22105</v>
      </c>
      <c r="B68" s="7" t="s">
        <v>2</v>
      </c>
      <c r="C68" t="str">
        <f t="shared" si="1"/>
        <v>22</v>
      </c>
    </row>
    <row r="69" spans="1:3" x14ac:dyDescent="0.35">
      <c r="A69" t="str">
        <f>VLOOKUP([1]!Tableau1[[#This Row],[Code_insee texte]],[1]!Tableau2[[CODGEO_INI]:[CODGEO_2025]],2,0)</f>
        <v>22107</v>
      </c>
      <c r="B69" s="7" t="s">
        <v>29</v>
      </c>
      <c r="C69" t="str">
        <f t="shared" si="1"/>
        <v>22</v>
      </c>
    </row>
    <row r="70" spans="1:3" x14ac:dyDescent="0.35">
      <c r="A70" t="str">
        <f>VLOOKUP([1]!Tableau1[[#This Row],[Code_insee texte]],[1]!Tableau2[[CODGEO_INI]:[CODGEO_2025]],2,0)</f>
        <v>22110</v>
      </c>
      <c r="B70" s="7" t="s">
        <v>3</v>
      </c>
      <c r="C70" t="str">
        <f t="shared" si="1"/>
        <v>22</v>
      </c>
    </row>
    <row r="71" spans="1:3" x14ac:dyDescent="0.35">
      <c r="A71" t="str">
        <f>VLOOKUP([1]!Tableau1[[#This Row],[Code_insee texte]],[1]!Tableau2[[CODGEO_INI]:[CODGEO_2025]],2,0)</f>
        <v>22113</v>
      </c>
      <c r="B71" s="7" t="s">
        <v>3</v>
      </c>
      <c r="C71" t="str">
        <f t="shared" si="1"/>
        <v>22</v>
      </c>
    </row>
    <row r="72" spans="1:3" x14ac:dyDescent="0.35">
      <c r="A72" t="str">
        <f>VLOOKUP([1]!Tableau1[[#This Row],[Code_insee texte]],[1]!Tableau2[[CODGEO_INI]:[CODGEO_2025]],2,0)</f>
        <v>22114</v>
      </c>
      <c r="B72" s="7" t="s">
        <v>3</v>
      </c>
      <c r="C72" t="str">
        <f t="shared" ref="C72:C135" si="2">LEFT(A72,2)</f>
        <v>22</v>
      </c>
    </row>
    <row r="73" spans="1:3" x14ac:dyDescent="0.35">
      <c r="A73" t="str">
        <f>VLOOKUP([1]!Tableau1[[#This Row],[Code_insee texte]],[1]!Tableau2[[CODGEO_INI]:[CODGEO_2025]],2,0)</f>
        <v>22115</v>
      </c>
      <c r="B73" s="7" t="s">
        <v>3</v>
      </c>
      <c r="C73" t="str">
        <f t="shared" si="2"/>
        <v>22</v>
      </c>
    </row>
    <row r="74" spans="1:3" x14ac:dyDescent="0.35">
      <c r="A74" t="str">
        <f>VLOOKUP([1]!Tableau1[[#This Row],[Code_insee texte]],[1]!Tableau2[[CODGEO_INI]:[CODGEO_2025]],2,0)</f>
        <v>22116</v>
      </c>
      <c r="B74" s="7" t="s">
        <v>3</v>
      </c>
      <c r="C74" t="str">
        <f t="shared" si="2"/>
        <v>22</v>
      </c>
    </row>
    <row r="75" spans="1:3" x14ac:dyDescent="0.35">
      <c r="A75" t="str">
        <f>VLOOKUP([1]!Tableau1[[#This Row],[Code_insee texte]],[1]!Tableau2[[CODGEO_INI]:[CODGEO_2025]],2,0)</f>
        <v>22117</v>
      </c>
      <c r="B75" s="7" t="s">
        <v>29</v>
      </c>
      <c r="C75" t="str">
        <f t="shared" si="2"/>
        <v>22</v>
      </c>
    </row>
    <row r="76" spans="1:3" x14ac:dyDescent="0.35">
      <c r="A76" t="str">
        <f>VLOOKUP([1]!Tableau1[[#This Row],[Code_insee texte]],[1]!Tableau2[[CODGEO_INI]:[CODGEO_2025]],2,0)</f>
        <v>22119</v>
      </c>
      <c r="B76" s="7" t="s">
        <v>3</v>
      </c>
      <c r="C76" t="str">
        <f t="shared" si="2"/>
        <v>22</v>
      </c>
    </row>
    <row r="77" spans="1:3" x14ac:dyDescent="0.35">
      <c r="A77" t="str">
        <f>VLOOKUP([1]!Tableau1[[#This Row],[Code_insee texte]],[1]!Tableau2[[CODGEO_INI]:[CODGEO_2025]],2,0)</f>
        <v>22122</v>
      </c>
      <c r="B77" s="7" t="s">
        <v>3</v>
      </c>
      <c r="C77" t="str">
        <f t="shared" si="2"/>
        <v>22</v>
      </c>
    </row>
    <row r="78" spans="1:3" x14ac:dyDescent="0.35">
      <c r="A78" t="str">
        <f>VLOOKUP([1]!Tableau1[[#This Row],[Code_insee texte]],[1]!Tableau2[[CODGEO_INI]:[CODGEO_2025]],2,0)</f>
        <v>22124</v>
      </c>
      <c r="B78" s="7" t="s">
        <v>3</v>
      </c>
      <c r="C78" t="str">
        <f t="shared" si="2"/>
        <v>22</v>
      </c>
    </row>
    <row r="79" spans="1:3" x14ac:dyDescent="0.35">
      <c r="A79" t="str">
        <f>VLOOKUP([1]!Tableau1[[#This Row],[Code_insee texte]],[1]!Tableau2[[CODGEO_INI]:[CODGEO_2025]],2,0)</f>
        <v>22126</v>
      </c>
      <c r="B79" s="7" t="s">
        <v>29</v>
      </c>
      <c r="C79" t="str">
        <f t="shared" si="2"/>
        <v>22</v>
      </c>
    </row>
    <row r="80" spans="1:3" x14ac:dyDescent="0.35">
      <c r="A80" t="str">
        <f>VLOOKUP([1]!Tableau1[[#This Row],[Code_insee texte]],[1]!Tableau2[[CODGEO_INI]:[CODGEO_2025]],2,0)</f>
        <v>22128</v>
      </c>
      <c r="B80" s="7" t="s">
        <v>3</v>
      </c>
      <c r="C80" t="str">
        <f t="shared" si="2"/>
        <v>22</v>
      </c>
    </row>
    <row r="81" spans="1:3" x14ac:dyDescent="0.35">
      <c r="A81" t="str">
        <f>VLOOKUP([1]!Tableau1[[#This Row],[Code_insee texte]],[1]!Tableau2[[CODGEO_INI]:[CODGEO_2025]],2,0)</f>
        <v>22131</v>
      </c>
      <c r="B81" s="7" t="s">
        <v>29</v>
      </c>
      <c r="C81" t="str">
        <f t="shared" si="2"/>
        <v>22</v>
      </c>
    </row>
    <row r="82" spans="1:3" x14ac:dyDescent="0.35">
      <c r="A82" t="str">
        <f>VLOOKUP([1]!Tableau1[[#This Row],[Code_insee texte]],[1]!Tableau2[[CODGEO_INI]:[CODGEO_2025]],2,0)</f>
        <v>22132</v>
      </c>
      <c r="B82" s="7" t="s">
        <v>29</v>
      </c>
      <c r="C82" t="str">
        <f t="shared" si="2"/>
        <v>22</v>
      </c>
    </row>
    <row r="83" spans="1:3" x14ac:dyDescent="0.35">
      <c r="A83" t="str">
        <f>VLOOKUP([1]!Tableau1[[#This Row],[Code_insee texte]],[1]!Tableau2[[CODGEO_INI]:[CODGEO_2025]],2,0)</f>
        <v>22133</v>
      </c>
      <c r="B83" s="7" t="s">
        <v>3</v>
      </c>
      <c r="C83" t="str">
        <f t="shared" si="2"/>
        <v>22</v>
      </c>
    </row>
    <row r="84" spans="1:3" x14ac:dyDescent="0.35">
      <c r="A84" t="str">
        <f>VLOOKUP([1]!Tableau1[[#This Row],[Code_insee texte]],[1]!Tableau2[[CODGEO_INI]:[CODGEO_2025]],2,0)</f>
        <v>22134</v>
      </c>
      <c r="B84" s="7" t="s">
        <v>2</v>
      </c>
      <c r="C84" t="str">
        <f t="shared" si="2"/>
        <v>22</v>
      </c>
    </row>
    <row r="85" spans="1:3" x14ac:dyDescent="0.35">
      <c r="A85" t="str">
        <f>VLOOKUP([1]!Tableau1[[#This Row],[Code_insee texte]],[1]!Tableau2[[CODGEO_INI]:[CODGEO_2025]],2,0)</f>
        <v>22135</v>
      </c>
      <c r="B85" s="7" t="s">
        <v>3</v>
      </c>
      <c r="C85" t="str">
        <f t="shared" si="2"/>
        <v>22</v>
      </c>
    </row>
    <row r="86" spans="1:3" x14ac:dyDescent="0.35">
      <c r="A86" t="str">
        <f>VLOOKUP([1]!Tableau1[[#This Row],[Code_insee texte]],[1]!Tableau2[[CODGEO_INI]:[CODGEO_2025]],2,0)</f>
        <v>22136</v>
      </c>
      <c r="B86" s="7" t="s">
        <v>3</v>
      </c>
      <c r="C86" t="str">
        <f t="shared" si="2"/>
        <v>22</v>
      </c>
    </row>
    <row r="87" spans="1:3" x14ac:dyDescent="0.35">
      <c r="A87" t="str">
        <f>VLOOKUP([1]!Tableau1[[#This Row],[Code_insee texte]],[1]!Tableau2[[CODGEO_INI]:[CODGEO_2025]],2,0)</f>
        <v>22137</v>
      </c>
      <c r="B87" s="7" t="s">
        <v>29</v>
      </c>
      <c r="C87" t="str">
        <f t="shared" si="2"/>
        <v>22</v>
      </c>
    </row>
    <row r="88" spans="1:3" x14ac:dyDescent="0.35">
      <c r="A88" t="str">
        <f>VLOOKUP([1]!Tableau1[[#This Row],[Code_insee texte]],[1]!Tableau2[[CODGEO_INI]:[CODGEO_2025]],2,0)</f>
        <v>22138</v>
      </c>
      <c r="B88" s="7" t="s">
        <v>3</v>
      </c>
      <c r="C88" t="str">
        <f t="shared" si="2"/>
        <v>22</v>
      </c>
    </row>
    <row r="89" spans="1:3" x14ac:dyDescent="0.35">
      <c r="A89" t="str">
        <f>VLOOKUP([1]!Tableau1[[#This Row],[Code_insee texte]],[1]!Tableau2[[CODGEO_INI]:[CODGEO_2025]],2,0)</f>
        <v>22139</v>
      </c>
      <c r="B89" s="7" t="s">
        <v>29</v>
      </c>
      <c r="C89" t="str">
        <f t="shared" si="2"/>
        <v>22</v>
      </c>
    </row>
    <row r="90" spans="1:3" x14ac:dyDescent="0.35">
      <c r="A90" t="str">
        <f>VLOOKUP([1]!Tableau1[[#This Row],[Code_insee texte]],[1]!Tableau2[[CODGEO_INI]:[CODGEO_2025]],2,0)</f>
        <v>22143</v>
      </c>
      <c r="B90" s="7" t="s">
        <v>2</v>
      </c>
      <c r="C90" t="str">
        <f t="shared" si="2"/>
        <v>22</v>
      </c>
    </row>
    <row r="91" spans="1:3" x14ac:dyDescent="0.35">
      <c r="A91" t="str">
        <f>VLOOKUP([1]!Tableau1[[#This Row],[Code_insee texte]],[1]!Tableau2[[CODGEO_INI]:[CODGEO_2025]],2,0)</f>
        <v>22145</v>
      </c>
      <c r="B91" s="7" t="s">
        <v>3</v>
      </c>
      <c r="C91" t="str">
        <f t="shared" si="2"/>
        <v>22</v>
      </c>
    </row>
    <row r="92" spans="1:3" x14ac:dyDescent="0.35">
      <c r="A92" t="str">
        <f>VLOOKUP([1]!Tableau1[[#This Row],[Code_insee texte]],[1]!Tableau2[[CODGEO_INI]:[CODGEO_2025]],2,0)</f>
        <v>22146</v>
      </c>
      <c r="B92" s="7" t="s">
        <v>29</v>
      </c>
      <c r="C92" t="str">
        <f t="shared" si="2"/>
        <v>22</v>
      </c>
    </row>
    <row r="93" spans="1:3" x14ac:dyDescent="0.35">
      <c r="A93" t="str">
        <f>VLOOKUP([1]!Tableau1[[#This Row],[Code_insee texte]],[1]!Tableau2[[CODGEO_INI]:[CODGEO_2025]],2,0)</f>
        <v>22147</v>
      </c>
      <c r="B93" s="7" t="s">
        <v>3</v>
      </c>
      <c r="C93" t="str">
        <f t="shared" si="2"/>
        <v>22</v>
      </c>
    </row>
    <row r="94" spans="1:3" x14ac:dyDescent="0.35">
      <c r="A94" t="str">
        <f>VLOOKUP([1]!Tableau1[[#This Row],[Code_insee texte]],[1]!Tableau2[[CODGEO_INI]:[CODGEO_2025]],2,0)</f>
        <v>22148</v>
      </c>
      <c r="B94" s="7" t="s">
        <v>3</v>
      </c>
      <c r="C94" t="str">
        <f t="shared" si="2"/>
        <v>22</v>
      </c>
    </row>
    <row r="95" spans="1:3" x14ac:dyDescent="0.35">
      <c r="A95" t="str">
        <f>VLOOKUP([1]!Tableau1[[#This Row],[Code_insee texte]],[1]!Tableau2[[CODGEO_INI]:[CODGEO_2025]],2,0)</f>
        <v>22149</v>
      </c>
      <c r="B95" s="7" t="s">
        <v>29</v>
      </c>
      <c r="C95" t="str">
        <f t="shared" si="2"/>
        <v>22</v>
      </c>
    </row>
    <row r="96" spans="1:3" x14ac:dyDescent="0.35">
      <c r="A96" t="str">
        <f>VLOOKUP([1]!Tableau1[[#This Row],[Code_insee texte]],[1]!Tableau2[[CODGEO_INI]:[CODGEO_2025]],2,0)</f>
        <v>22150</v>
      </c>
      <c r="B96" s="7" t="s">
        <v>29</v>
      </c>
      <c r="C96" t="str">
        <f t="shared" si="2"/>
        <v>22</v>
      </c>
    </row>
    <row r="97" spans="1:3" x14ac:dyDescent="0.35">
      <c r="A97" t="str">
        <f>VLOOKUP([1]!Tableau1[[#This Row],[Code_insee texte]],[1]!Tableau2[[CODGEO_INI]:[CODGEO_2025]],2,0)</f>
        <v>22155</v>
      </c>
      <c r="B97" s="7" t="s">
        <v>29</v>
      </c>
      <c r="C97" t="str">
        <f t="shared" si="2"/>
        <v>22</v>
      </c>
    </row>
    <row r="98" spans="1:3" x14ac:dyDescent="0.35">
      <c r="A98" t="str">
        <f>VLOOKUP([1]!Tableau1[[#This Row],[Code_insee texte]],[1]!Tableau2[[CODGEO_INI]:[CODGEO_2025]],2,0)</f>
        <v>22156</v>
      </c>
      <c r="B98" s="7" t="s">
        <v>3</v>
      </c>
      <c r="C98" t="str">
        <f t="shared" si="2"/>
        <v>22</v>
      </c>
    </row>
    <row r="99" spans="1:3" x14ac:dyDescent="0.35">
      <c r="A99" t="str">
        <f>VLOOKUP([1]!Tableau1[[#This Row],[Code_insee texte]],[1]!Tableau2[[CODGEO_INI]:[CODGEO_2025]],2,0)</f>
        <v>22157</v>
      </c>
      <c r="B99" s="7" t="s">
        <v>3</v>
      </c>
      <c r="C99" t="str">
        <f t="shared" si="2"/>
        <v>22</v>
      </c>
    </row>
    <row r="100" spans="1:3" x14ac:dyDescent="0.35">
      <c r="A100" t="str">
        <f>VLOOKUP([1]!Tableau1[[#This Row],[Code_insee texte]],[1]!Tableau2[[CODGEO_INI]:[CODGEO_2025]],2,0)</f>
        <v>22158</v>
      </c>
      <c r="B100" s="7" t="s">
        <v>3</v>
      </c>
      <c r="C100" t="str">
        <f t="shared" si="2"/>
        <v>22</v>
      </c>
    </row>
    <row r="101" spans="1:3" x14ac:dyDescent="0.35">
      <c r="A101" t="str">
        <f>VLOOKUP([1]!Tableau1[[#This Row],[Code_insee texte]],[1]!Tableau2[[CODGEO_INI]:[CODGEO_2025]],2,0)</f>
        <v>22161</v>
      </c>
      <c r="B101" s="7" t="s">
        <v>2</v>
      </c>
      <c r="C101" t="str">
        <f t="shared" si="2"/>
        <v>22</v>
      </c>
    </row>
    <row r="102" spans="1:3" x14ac:dyDescent="0.35">
      <c r="A102" t="str">
        <f>VLOOKUP([1]!Tableau1[[#This Row],[Code_insee texte]],[1]!Tableau2[[CODGEO_INI]:[CODGEO_2025]],2,0)</f>
        <v>22162</v>
      </c>
      <c r="B102" s="7" t="s">
        <v>3</v>
      </c>
      <c r="C102" t="str">
        <f t="shared" si="2"/>
        <v>22</v>
      </c>
    </row>
    <row r="103" spans="1:3" x14ac:dyDescent="0.35">
      <c r="A103" t="str">
        <f>VLOOKUP([1]!Tableau1[[#This Row],[Code_insee texte]],[1]!Tableau2[[CODGEO_INI]:[CODGEO_2025]],2,0)</f>
        <v>22163</v>
      </c>
      <c r="B103" s="7" t="s">
        <v>3</v>
      </c>
      <c r="C103" t="str">
        <f t="shared" si="2"/>
        <v>22</v>
      </c>
    </row>
    <row r="104" spans="1:3" x14ac:dyDescent="0.35">
      <c r="A104" t="str">
        <f>VLOOKUP([1]!Tableau1[[#This Row],[Code_insee texte]],[1]!Tableau2[[CODGEO_INI]:[CODGEO_2025]],2,0)</f>
        <v>22164</v>
      </c>
      <c r="B104" s="7" t="s">
        <v>3</v>
      </c>
      <c r="C104" t="str">
        <f t="shared" si="2"/>
        <v>22</v>
      </c>
    </row>
    <row r="105" spans="1:3" x14ac:dyDescent="0.35">
      <c r="A105" t="str">
        <f>VLOOKUP([1]!Tableau1[[#This Row],[Code_insee texte]],[1]!Tableau2[[CODGEO_INI]:[CODGEO_2025]],2,0)</f>
        <v>22165</v>
      </c>
      <c r="B105" s="7" t="s">
        <v>2</v>
      </c>
      <c r="C105" t="str">
        <f t="shared" si="2"/>
        <v>22</v>
      </c>
    </row>
    <row r="106" spans="1:3" x14ac:dyDescent="0.35">
      <c r="A106" t="str">
        <f>VLOOKUP([1]!Tableau1[[#This Row],[Code_insee texte]],[1]!Tableau2[[CODGEO_INI]:[CODGEO_2025]],2,0)</f>
        <v>22170</v>
      </c>
      <c r="B106" s="7" t="s">
        <v>3</v>
      </c>
      <c r="C106" t="str">
        <f t="shared" si="2"/>
        <v>22</v>
      </c>
    </row>
    <row r="107" spans="1:3" x14ac:dyDescent="0.35">
      <c r="A107" t="str">
        <f>VLOOKUP([1]!Tableau1[[#This Row],[Code_insee texte]],[1]!Tableau2[[CODGEO_INI]:[CODGEO_2025]],2,0)</f>
        <v>22171</v>
      </c>
      <c r="B107" s="7" t="s">
        <v>3</v>
      </c>
      <c r="C107" t="str">
        <f t="shared" si="2"/>
        <v>22</v>
      </c>
    </row>
    <row r="108" spans="1:3" x14ac:dyDescent="0.35">
      <c r="A108" t="str">
        <f>VLOOKUP([1]!Tableau1[[#This Row],[Code_insee texte]],[1]!Tableau2[[CODGEO_INI]:[CODGEO_2025]],2,0)</f>
        <v>22172</v>
      </c>
      <c r="B108" s="7" t="s">
        <v>2</v>
      </c>
      <c r="C108" t="str">
        <f t="shared" si="2"/>
        <v>22</v>
      </c>
    </row>
    <row r="109" spans="1:3" x14ac:dyDescent="0.35">
      <c r="A109" t="str">
        <f>VLOOKUP([1]!Tableau1[[#This Row],[Code_insee texte]],[1]!Tableau2[[CODGEO_INI]:[CODGEO_2025]],2,0)</f>
        <v>22174</v>
      </c>
      <c r="B109" s="7" t="s">
        <v>3</v>
      </c>
      <c r="C109" t="str">
        <f t="shared" si="2"/>
        <v>22</v>
      </c>
    </row>
    <row r="110" spans="1:3" x14ac:dyDescent="0.35">
      <c r="A110" t="str">
        <f>VLOOKUP([1]!Tableau1[[#This Row],[Code_insee texte]],[1]!Tableau2[[CODGEO_INI]:[CODGEO_2025]],2,0)</f>
        <v>22175</v>
      </c>
      <c r="B110" s="7" t="s">
        <v>3</v>
      </c>
      <c r="C110" t="str">
        <f t="shared" si="2"/>
        <v>22</v>
      </c>
    </row>
    <row r="111" spans="1:3" x14ac:dyDescent="0.35">
      <c r="A111" t="str">
        <f>VLOOKUP([1]!Tableau1[[#This Row],[Code_insee texte]],[1]!Tableau2[[CODGEO_INI]:[CODGEO_2025]],2,0)</f>
        <v>22176</v>
      </c>
      <c r="B111" s="7" t="s">
        <v>3</v>
      </c>
      <c r="C111" t="str">
        <f t="shared" si="2"/>
        <v>22</v>
      </c>
    </row>
    <row r="112" spans="1:3" x14ac:dyDescent="0.35">
      <c r="A112" t="str">
        <f>VLOOKUP([1]!Tableau1[[#This Row],[Code_insee texte]],[1]!Tableau2[[CODGEO_INI]:[CODGEO_2025]],2,0)</f>
        <v>22177</v>
      </c>
      <c r="B112" s="7" t="s">
        <v>2</v>
      </c>
      <c r="C112" t="str">
        <f t="shared" si="2"/>
        <v>22</v>
      </c>
    </row>
    <row r="113" spans="1:3" x14ac:dyDescent="0.35">
      <c r="A113" t="str">
        <f>VLOOKUP([1]!Tableau1[[#This Row],[Code_insee texte]],[1]!Tableau2[[CODGEO_INI]:[CODGEO_2025]],2,0)</f>
        <v>22178</v>
      </c>
      <c r="B113" s="7" t="s">
        <v>2</v>
      </c>
      <c r="C113" t="str">
        <f t="shared" si="2"/>
        <v>22</v>
      </c>
    </row>
    <row r="114" spans="1:3" x14ac:dyDescent="0.35">
      <c r="A114" t="str">
        <f>VLOOKUP([1]!Tableau1[[#This Row],[Code_insee texte]],[1]!Tableau2[[CODGEO_INI]:[CODGEO_2025]],2,0)</f>
        <v>22179</v>
      </c>
      <c r="B114" s="7" t="s">
        <v>2</v>
      </c>
      <c r="C114" t="str">
        <f t="shared" si="2"/>
        <v>22</v>
      </c>
    </row>
    <row r="115" spans="1:3" x14ac:dyDescent="0.35">
      <c r="A115" t="str">
        <f>VLOOKUP([1]!Tableau1[[#This Row],[Code_insee texte]],[1]!Tableau2[[CODGEO_INI]:[CODGEO_2025]],2,0)</f>
        <v>22180</v>
      </c>
      <c r="B115" s="7" t="s">
        <v>3</v>
      </c>
      <c r="C115" t="str">
        <f t="shared" si="2"/>
        <v>22</v>
      </c>
    </row>
    <row r="116" spans="1:3" x14ac:dyDescent="0.35">
      <c r="A116" t="str">
        <f>VLOOKUP([1]!Tableau1[[#This Row],[Code_insee texte]],[1]!Tableau2[[CODGEO_INI]:[CODGEO_2025]],2,0)</f>
        <v>22181</v>
      </c>
      <c r="B116" s="7" t="s">
        <v>3</v>
      </c>
      <c r="C116" t="str">
        <f t="shared" si="2"/>
        <v>22</v>
      </c>
    </row>
    <row r="117" spans="1:3" x14ac:dyDescent="0.35">
      <c r="A117" t="str">
        <f>VLOOKUP([1]!Tableau1[[#This Row],[Code_insee texte]],[1]!Tableau2[[CODGEO_INI]:[CODGEO_2025]],2,0)</f>
        <v>22182</v>
      </c>
      <c r="B117" s="7" t="s">
        <v>3</v>
      </c>
      <c r="C117" t="str">
        <f t="shared" si="2"/>
        <v>22</v>
      </c>
    </row>
    <row r="118" spans="1:3" x14ac:dyDescent="0.35">
      <c r="A118" t="str">
        <f>VLOOKUP([1]!Tableau1[[#This Row],[Code_insee texte]],[1]!Tableau2[[CODGEO_INI]:[CODGEO_2025]],2,0)</f>
        <v>22183</v>
      </c>
      <c r="B118" s="7" t="s">
        <v>3</v>
      </c>
      <c r="C118" t="str">
        <f t="shared" si="2"/>
        <v>22</v>
      </c>
    </row>
    <row r="119" spans="1:3" x14ac:dyDescent="0.35">
      <c r="A119" t="str">
        <f>VLOOKUP([1]!Tableau1[[#This Row],[Code_insee texte]],[1]!Tableau2[[CODGEO_INI]:[CODGEO_2025]],2,0)</f>
        <v>22184</v>
      </c>
      <c r="B119" s="7" t="s">
        <v>3</v>
      </c>
      <c r="C119" t="str">
        <f t="shared" si="2"/>
        <v>22</v>
      </c>
    </row>
    <row r="120" spans="1:3" x14ac:dyDescent="0.35">
      <c r="A120" t="str">
        <f>VLOOKUP([1]!Tableau1[[#This Row],[Code_insee texte]],[1]!Tableau2[[CODGEO_INI]:[CODGEO_2025]],2,0)</f>
        <v>22185</v>
      </c>
      <c r="B120" s="7" t="s">
        <v>3</v>
      </c>
      <c r="C120" t="str">
        <f t="shared" si="2"/>
        <v>22</v>
      </c>
    </row>
    <row r="121" spans="1:3" x14ac:dyDescent="0.35">
      <c r="A121" t="str">
        <f>VLOOKUP([1]!Tableau1[[#This Row],[Code_insee texte]],[1]!Tableau2[[CODGEO_INI]:[CODGEO_2025]],2,0)</f>
        <v>22186</v>
      </c>
      <c r="B121" s="7" t="s">
        <v>2</v>
      </c>
      <c r="C121" t="str">
        <f t="shared" si="2"/>
        <v>22</v>
      </c>
    </row>
    <row r="122" spans="1:3" x14ac:dyDescent="0.35">
      <c r="A122" t="str">
        <f>VLOOKUP([1]!Tableau1[[#This Row],[Code_insee texte]],[1]!Tableau2[[CODGEO_INI]:[CODGEO_2025]],2,0)</f>
        <v>22187</v>
      </c>
      <c r="B122" s="7" t="s">
        <v>2</v>
      </c>
      <c r="C122" t="str">
        <f t="shared" si="2"/>
        <v>22</v>
      </c>
    </row>
    <row r="123" spans="1:3" x14ac:dyDescent="0.35">
      <c r="A123" t="str">
        <f>VLOOKUP([1]!Tableau1[[#This Row],[Code_insee texte]],[1]!Tableau2[[CODGEO_INI]:[CODGEO_2025]],2,0)</f>
        <v>22188</v>
      </c>
      <c r="B123" s="7" t="s">
        <v>3</v>
      </c>
      <c r="C123" t="str">
        <f t="shared" si="2"/>
        <v>22</v>
      </c>
    </row>
    <row r="124" spans="1:3" x14ac:dyDescent="0.35">
      <c r="A124" t="str">
        <f>VLOOKUP([1]!Tableau1[[#This Row],[Code_insee texte]],[1]!Tableau2[[CODGEO_INI]:[CODGEO_2025]],2,0)</f>
        <v>22189</v>
      </c>
      <c r="B124" s="7" t="s">
        <v>3</v>
      </c>
      <c r="C124" t="str">
        <f t="shared" si="2"/>
        <v>22</v>
      </c>
    </row>
    <row r="125" spans="1:3" x14ac:dyDescent="0.35">
      <c r="A125" t="str">
        <f>VLOOKUP([1]!Tableau1[[#This Row],[Code_insee texte]],[1]!Tableau2[[CODGEO_INI]:[CODGEO_2025]],2,0)</f>
        <v>22190</v>
      </c>
      <c r="B125" s="7" t="s">
        <v>2</v>
      </c>
      <c r="C125" t="str">
        <f t="shared" si="2"/>
        <v>22</v>
      </c>
    </row>
    <row r="126" spans="1:3" x14ac:dyDescent="0.35">
      <c r="A126" t="str">
        <f>VLOOKUP([1]!Tableau1[[#This Row],[Code_insee texte]],[1]!Tableau2[[CODGEO_INI]:[CODGEO_2025]],2,0)</f>
        <v>22193</v>
      </c>
      <c r="B126" s="7" t="s">
        <v>3</v>
      </c>
      <c r="C126" t="str">
        <f t="shared" si="2"/>
        <v>22</v>
      </c>
    </row>
    <row r="127" spans="1:3" x14ac:dyDescent="0.35">
      <c r="A127" t="str">
        <f>VLOOKUP([1]!Tableau1[[#This Row],[Code_insee texte]],[1]!Tableau2[[CODGEO_INI]:[CODGEO_2025]],2,0)</f>
        <v>22194</v>
      </c>
      <c r="B127" s="7" t="s">
        <v>3</v>
      </c>
      <c r="C127" t="str">
        <f t="shared" si="2"/>
        <v>22</v>
      </c>
    </row>
    <row r="128" spans="1:3" x14ac:dyDescent="0.35">
      <c r="A128" t="str">
        <f>VLOOKUP([1]!Tableau1[[#This Row],[Code_insee texte]],[1]!Tableau2[[CODGEO_INI]:[CODGEO_2025]],2,0)</f>
        <v>22196</v>
      </c>
      <c r="B128" s="7" t="s">
        <v>2</v>
      </c>
      <c r="C128" t="str">
        <f t="shared" si="2"/>
        <v>22</v>
      </c>
    </row>
    <row r="129" spans="1:3" x14ac:dyDescent="0.35">
      <c r="A129" t="str">
        <f>VLOOKUP([1]!Tableau1[[#This Row],[Code_insee texte]],[1]!Tableau2[[CODGEO_INI]:[CODGEO_2025]],2,0)</f>
        <v>22197</v>
      </c>
      <c r="B129" s="7" t="s">
        <v>2</v>
      </c>
      <c r="C129" t="str">
        <f t="shared" si="2"/>
        <v>22</v>
      </c>
    </row>
    <row r="130" spans="1:3" x14ac:dyDescent="0.35">
      <c r="A130" t="str">
        <f>VLOOKUP([1]!Tableau1[[#This Row],[Code_insee texte]],[1]!Tableau2[[CODGEO_INI]:[CODGEO_2025]],2,0)</f>
        <v>22198</v>
      </c>
      <c r="B130" s="7" t="s">
        <v>2</v>
      </c>
      <c r="C130" t="str">
        <f t="shared" si="2"/>
        <v>22</v>
      </c>
    </row>
    <row r="131" spans="1:3" x14ac:dyDescent="0.35">
      <c r="A131" t="str">
        <f>VLOOKUP([1]!Tableau1[[#This Row],[Code_insee texte]],[1]!Tableau2[[CODGEO_INI]:[CODGEO_2025]],2,0)</f>
        <v>22201</v>
      </c>
      <c r="B131" s="7" t="s">
        <v>2</v>
      </c>
      <c r="C131" t="str">
        <f t="shared" si="2"/>
        <v>22</v>
      </c>
    </row>
    <row r="132" spans="1:3" x14ac:dyDescent="0.35">
      <c r="A132" t="str">
        <f>VLOOKUP([1]!Tableau1[[#This Row],[Code_insee texte]],[1]!Tableau2[[CODGEO_INI]:[CODGEO_2025]],2,0)</f>
        <v>22202</v>
      </c>
      <c r="B132" s="7" t="s">
        <v>3</v>
      </c>
      <c r="C132" t="str">
        <f t="shared" si="2"/>
        <v>22</v>
      </c>
    </row>
    <row r="133" spans="1:3" x14ac:dyDescent="0.35">
      <c r="A133" t="str">
        <f>VLOOKUP([1]!Tableau1[[#This Row],[Code_insee texte]],[1]!Tableau2[[CODGEO_INI]:[CODGEO_2025]],2,0)</f>
        <v>22203</v>
      </c>
      <c r="B133" s="7" t="s">
        <v>3</v>
      </c>
      <c r="C133" t="str">
        <f t="shared" si="2"/>
        <v>22</v>
      </c>
    </row>
    <row r="134" spans="1:3" x14ac:dyDescent="0.35">
      <c r="A134" t="str">
        <f>VLOOKUP([1]!Tableau1[[#This Row],[Code_insee texte]],[1]!Tableau2[[CODGEO_INI]:[CODGEO_2025]],2,0)</f>
        <v>22204</v>
      </c>
      <c r="B134" s="7" t="s">
        <v>3</v>
      </c>
      <c r="C134" t="str">
        <f t="shared" si="2"/>
        <v>22</v>
      </c>
    </row>
    <row r="135" spans="1:3" x14ac:dyDescent="0.35">
      <c r="A135" t="str">
        <f>VLOOKUP([1]!Tableau1[[#This Row],[Code_insee texte]],[1]!Tableau2[[CODGEO_INI]:[CODGEO_2025]],2,0)</f>
        <v>22205</v>
      </c>
      <c r="B135" s="7" t="s">
        <v>2</v>
      </c>
      <c r="C135" t="str">
        <f t="shared" si="2"/>
        <v>22</v>
      </c>
    </row>
    <row r="136" spans="1:3" x14ac:dyDescent="0.35">
      <c r="A136" t="str">
        <f>VLOOKUP([1]!Tableau1[[#This Row],[Code_insee texte]],[1]!Tableau2[[CODGEO_INI]:[CODGEO_2025]],2,0)</f>
        <v>22206</v>
      </c>
      <c r="B136" s="7" t="s">
        <v>3</v>
      </c>
      <c r="C136" t="str">
        <f t="shared" ref="C136:C199" si="3">LEFT(A136,2)</f>
        <v>22</v>
      </c>
    </row>
    <row r="137" spans="1:3" x14ac:dyDescent="0.35">
      <c r="A137" t="str">
        <f>VLOOKUP([1]!Tableau1[[#This Row],[Code_insee texte]],[1]!Tableau2[[CODGEO_INI]:[CODGEO_2025]],2,0)</f>
        <v>22207</v>
      </c>
      <c r="B137" s="7" t="s">
        <v>3</v>
      </c>
      <c r="C137" t="str">
        <f t="shared" si="3"/>
        <v>22</v>
      </c>
    </row>
    <row r="138" spans="1:3" x14ac:dyDescent="0.35">
      <c r="A138" t="str">
        <f>VLOOKUP([1]!Tableau1[[#This Row],[Code_insee texte]],[1]!Tableau2[[CODGEO_INI]:[CODGEO_2025]],2,0)</f>
        <v>22208</v>
      </c>
      <c r="B138" s="7" t="s">
        <v>2</v>
      </c>
      <c r="C138" t="str">
        <f t="shared" si="3"/>
        <v>22</v>
      </c>
    </row>
    <row r="139" spans="1:3" x14ac:dyDescent="0.35">
      <c r="A139" t="str">
        <f>VLOOKUP([1]!Tableau1[[#This Row],[Code_insee texte]],[1]!Tableau2[[CODGEO_INI]:[CODGEO_2025]],2,0)</f>
        <v>22209</v>
      </c>
      <c r="B139" s="7" t="s">
        <v>2</v>
      </c>
      <c r="C139" t="str">
        <f t="shared" si="3"/>
        <v>22</v>
      </c>
    </row>
    <row r="140" spans="1:3" x14ac:dyDescent="0.35">
      <c r="A140" t="str">
        <f>VLOOKUP([1]!Tableau1[[#This Row],[Code_insee texte]],[1]!Tableau2[[CODGEO_INI]:[CODGEO_2025]],2,0)</f>
        <v>22211</v>
      </c>
      <c r="B140" s="7" t="s">
        <v>3</v>
      </c>
      <c r="C140" t="str">
        <f t="shared" si="3"/>
        <v>22</v>
      </c>
    </row>
    <row r="141" spans="1:3" x14ac:dyDescent="0.35">
      <c r="A141" t="str">
        <f>VLOOKUP([1]!Tableau1[[#This Row],[Code_insee texte]],[1]!Tableau2[[CODGEO_INI]:[CODGEO_2025]],2,0)</f>
        <v>22212</v>
      </c>
      <c r="B141" s="7" t="s">
        <v>2</v>
      </c>
      <c r="C141" t="str">
        <f t="shared" si="3"/>
        <v>22</v>
      </c>
    </row>
    <row r="142" spans="1:3" x14ac:dyDescent="0.35">
      <c r="A142" t="str">
        <f>VLOOKUP([1]!Tableau1[[#This Row],[Code_insee texte]],[1]!Tableau2[[CODGEO_INI]:[CODGEO_2025]],2,0)</f>
        <v>22213</v>
      </c>
      <c r="B142" s="7" t="s">
        <v>2</v>
      </c>
      <c r="C142" t="str">
        <f t="shared" si="3"/>
        <v>22</v>
      </c>
    </row>
    <row r="143" spans="1:3" x14ac:dyDescent="0.35">
      <c r="A143" t="str">
        <f>VLOOKUP([1]!Tableau1[[#This Row],[Code_insee texte]],[1]!Tableau2[[CODGEO_INI]:[CODGEO_2025]],2,0)</f>
        <v>22216</v>
      </c>
      <c r="B143" s="7" t="s">
        <v>29</v>
      </c>
      <c r="C143" t="str">
        <f t="shared" si="3"/>
        <v>22</v>
      </c>
    </row>
    <row r="144" spans="1:3" x14ac:dyDescent="0.35">
      <c r="A144" t="str">
        <f>VLOOKUP([1]!Tableau1[[#This Row],[Code_insee texte]],[1]!Tableau2[[CODGEO_INI]:[CODGEO_2025]],2,0)</f>
        <v>22217</v>
      </c>
      <c r="B144" s="7" t="s">
        <v>29</v>
      </c>
      <c r="C144" t="str">
        <f t="shared" si="3"/>
        <v>22</v>
      </c>
    </row>
    <row r="145" spans="1:3" x14ac:dyDescent="0.35">
      <c r="A145" t="str">
        <f>VLOOKUP([1]!Tableau1[[#This Row],[Code_insee texte]],[1]!Tableau2[[CODGEO_INI]:[CODGEO_2025]],2,0)</f>
        <v>22219</v>
      </c>
      <c r="B145" s="7" t="s">
        <v>3</v>
      </c>
      <c r="C145" t="str">
        <f t="shared" si="3"/>
        <v>22</v>
      </c>
    </row>
    <row r="146" spans="1:3" x14ac:dyDescent="0.35">
      <c r="A146" t="str">
        <f>VLOOKUP([1]!Tableau1[[#This Row],[Code_insee texte]],[1]!Tableau2[[CODGEO_INI]:[CODGEO_2025]],2,0)</f>
        <v>22220</v>
      </c>
      <c r="B146" s="7" t="s">
        <v>3</v>
      </c>
      <c r="C146" t="str">
        <f t="shared" si="3"/>
        <v>22</v>
      </c>
    </row>
    <row r="147" spans="1:3" x14ac:dyDescent="0.35">
      <c r="A147" t="str">
        <f>VLOOKUP([1]!Tableau1[[#This Row],[Code_insee texte]],[1]!Tableau2[[CODGEO_INI]:[CODGEO_2025]],2,0)</f>
        <v>22222</v>
      </c>
      <c r="B147" s="7" t="s">
        <v>3</v>
      </c>
      <c r="C147" t="str">
        <f t="shared" si="3"/>
        <v>22</v>
      </c>
    </row>
    <row r="148" spans="1:3" x14ac:dyDescent="0.35">
      <c r="A148" t="str">
        <f>VLOOKUP([1]!Tableau1[[#This Row],[Code_insee texte]],[1]!Tableau2[[CODGEO_INI]:[CODGEO_2025]],2,0)</f>
        <v>22223</v>
      </c>
      <c r="B148" s="7" t="s">
        <v>2</v>
      </c>
      <c r="C148" t="str">
        <f t="shared" si="3"/>
        <v>22</v>
      </c>
    </row>
    <row r="149" spans="1:3" x14ac:dyDescent="0.35">
      <c r="A149" t="str">
        <f>VLOOKUP([1]!Tableau1[[#This Row],[Code_insee texte]],[1]!Tableau2[[CODGEO_INI]:[CODGEO_2025]],2,0)</f>
        <v>22224</v>
      </c>
      <c r="B149" s="7" t="s">
        <v>3</v>
      </c>
      <c r="C149" t="str">
        <f t="shared" si="3"/>
        <v>22</v>
      </c>
    </row>
    <row r="150" spans="1:3" x14ac:dyDescent="0.35">
      <c r="A150" t="str">
        <f>VLOOKUP([1]!Tableau1[[#This Row],[Code_insee texte]],[1]!Tableau2[[CODGEO_INI]:[CODGEO_2025]],2,0)</f>
        <v>22225</v>
      </c>
      <c r="B150" s="7" t="s">
        <v>3</v>
      </c>
      <c r="C150" t="str">
        <f t="shared" si="3"/>
        <v>22</v>
      </c>
    </row>
    <row r="151" spans="1:3" x14ac:dyDescent="0.35">
      <c r="A151" t="str">
        <f>VLOOKUP([1]!Tableau1[[#This Row],[Code_insee texte]],[1]!Tableau2[[CODGEO_INI]:[CODGEO_2025]],2,0)</f>
        <v>22226</v>
      </c>
      <c r="B151" s="7" t="s">
        <v>3</v>
      </c>
      <c r="C151" t="str">
        <f t="shared" si="3"/>
        <v>22</v>
      </c>
    </row>
    <row r="152" spans="1:3" x14ac:dyDescent="0.35">
      <c r="A152" t="str">
        <f>VLOOKUP([1]!Tableau1[[#This Row],[Code_insee texte]],[1]!Tableau2[[CODGEO_INI]:[CODGEO_2025]],2,0)</f>
        <v>22227</v>
      </c>
      <c r="B152" s="7" t="s">
        <v>2</v>
      </c>
      <c r="C152" t="str">
        <f t="shared" si="3"/>
        <v>22</v>
      </c>
    </row>
    <row r="153" spans="1:3" x14ac:dyDescent="0.35">
      <c r="A153" t="str">
        <f>VLOOKUP([1]!Tableau1[[#This Row],[Code_insee texte]],[1]!Tableau2[[CODGEO_INI]:[CODGEO_2025]],2,0)</f>
        <v>22228</v>
      </c>
      <c r="B153" s="7" t="s">
        <v>3</v>
      </c>
      <c r="C153" t="str">
        <f t="shared" si="3"/>
        <v>22</v>
      </c>
    </row>
    <row r="154" spans="1:3" x14ac:dyDescent="0.35">
      <c r="A154" t="str">
        <f>VLOOKUP([1]!Tableau1[[#This Row],[Code_insee texte]],[1]!Tableau2[[CODGEO_INI]:[CODGEO_2025]],2,0)</f>
        <v>22229</v>
      </c>
      <c r="B154" s="7" t="s">
        <v>3</v>
      </c>
      <c r="C154" t="str">
        <f t="shared" si="3"/>
        <v>22</v>
      </c>
    </row>
    <row r="155" spans="1:3" x14ac:dyDescent="0.35">
      <c r="A155" t="str">
        <f>VLOOKUP([1]!Tableau1[[#This Row],[Code_insee texte]],[1]!Tableau2[[CODGEO_INI]:[CODGEO_2025]],2,0)</f>
        <v>22231</v>
      </c>
      <c r="B155" s="7" t="s">
        <v>3</v>
      </c>
      <c r="C155" t="str">
        <f t="shared" si="3"/>
        <v>22</v>
      </c>
    </row>
    <row r="156" spans="1:3" x14ac:dyDescent="0.35">
      <c r="A156" t="str">
        <f>VLOOKUP([1]!Tableau1[[#This Row],[Code_insee texte]],[1]!Tableau2[[CODGEO_INI]:[CODGEO_2025]],2,0)</f>
        <v>22232</v>
      </c>
      <c r="B156" s="7" t="s">
        <v>2</v>
      </c>
      <c r="C156" t="str">
        <f t="shared" si="3"/>
        <v>22</v>
      </c>
    </row>
    <row r="157" spans="1:3" x14ac:dyDescent="0.35">
      <c r="A157" t="str">
        <f>VLOOKUP([1]!Tableau1[[#This Row],[Code_insee texte]],[1]!Tableau2[[CODGEO_INI]:[CODGEO_2025]],2,0)</f>
        <v>22234</v>
      </c>
      <c r="B157" s="7" t="s">
        <v>3</v>
      </c>
      <c r="C157" t="str">
        <f t="shared" si="3"/>
        <v>22</v>
      </c>
    </row>
    <row r="158" spans="1:3" x14ac:dyDescent="0.35">
      <c r="A158" t="str">
        <f>VLOOKUP([1]!Tableau1[[#This Row],[Code_insee texte]],[1]!Tableau2[[CODGEO_INI]:[CODGEO_2025]],2,0)</f>
        <v>22235</v>
      </c>
      <c r="B158" s="7" t="s">
        <v>29</v>
      </c>
      <c r="C158" t="str">
        <f t="shared" si="3"/>
        <v>22</v>
      </c>
    </row>
    <row r="159" spans="1:3" x14ac:dyDescent="0.35">
      <c r="A159" t="str">
        <f>VLOOKUP([1]!Tableau1[[#This Row],[Code_insee texte]],[1]!Tableau2[[CODGEO_INI]:[CODGEO_2025]],2,0)</f>
        <v>22237</v>
      </c>
      <c r="B159" s="7" t="s">
        <v>2</v>
      </c>
      <c r="C159" t="str">
        <f t="shared" si="3"/>
        <v>22</v>
      </c>
    </row>
    <row r="160" spans="1:3" x14ac:dyDescent="0.35">
      <c r="A160" t="str">
        <f>VLOOKUP([1]!Tableau1[[#This Row],[Code_insee texte]],[1]!Tableau2[[CODGEO_INI]:[CODGEO_2025]],2,0)</f>
        <v>22238</v>
      </c>
      <c r="B160" s="7" t="s">
        <v>3</v>
      </c>
      <c r="C160" t="str">
        <f t="shared" si="3"/>
        <v>22</v>
      </c>
    </row>
    <row r="161" spans="1:3" x14ac:dyDescent="0.35">
      <c r="A161" t="str">
        <f>VLOOKUP([1]!Tableau1[[#This Row],[Code_insee texte]],[1]!Tableau2[[CODGEO_INI]:[CODGEO_2025]],2,0)</f>
        <v>22239</v>
      </c>
      <c r="B161" s="7" t="s">
        <v>2</v>
      </c>
      <c r="C161" t="str">
        <f t="shared" si="3"/>
        <v>22</v>
      </c>
    </row>
    <row r="162" spans="1:3" x14ac:dyDescent="0.35">
      <c r="A162" t="str">
        <f>VLOOKUP([1]!Tableau1[[#This Row],[Code_insee texte]],[1]!Tableau2[[CODGEO_INI]:[CODGEO_2025]],2,0)</f>
        <v>22240</v>
      </c>
      <c r="B162" s="7" t="s">
        <v>2</v>
      </c>
      <c r="C162" t="str">
        <f t="shared" si="3"/>
        <v>22</v>
      </c>
    </row>
    <row r="163" spans="1:3" x14ac:dyDescent="0.35">
      <c r="A163" t="str">
        <f>VLOOKUP([1]!Tableau1[[#This Row],[Code_insee texte]],[1]!Tableau2[[CODGEO_INI]:[CODGEO_2025]],2,0)</f>
        <v>22241</v>
      </c>
      <c r="B163" s="7" t="s">
        <v>3</v>
      </c>
      <c r="C163" t="str">
        <f t="shared" si="3"/>
        <v>22</v>
      </c>
    </row>
    <row r="164" spans="1:3" x14ac:dyDescent="0.35">
      <c r="A164" t="str">
        <f>VLOOKUP([1]!Tableau1[[#This Row],[Code_insee texte]],[1]!Tableau2[[CODGEO_INI]:[CODGEO_2025]],2,0)</f>
        <v>22242</v>
      </c>
      <c r="B164" s="7" t="s">
        <v>2</v>
      </c>
      <c r="C164" t="str">
        <f t="shared" si="3"/>
        <v>22</v>
      </c>
    </row>
    <row r="165" spans="1:3" x14ac:dyDescent="0.35">
      <c r="A165" t="str">
        <f>VLOOKUP([1]!Tableau1[[#This Row],[Code_insee texte]],[1]!Tableau2[[CODGEO_INI]:[CODGEO_2025]],2,0)</f>
        <v>22243</v>
      </c>
      <c r="B165" s="7" t="s">
        <v>3</v>
      </c>
      <c r="C165" t="str">
        <f t="shared" si="3"/>
        <v>22</v>
      </c>
    </row>
    <row r="166" spans="1:3" x14ac:dyDescent="0.35">
      <c r="A166" t="str">
        <f>VLOOKUP([1]!Tableau1[[#This Row],[Code_insee texte]],[1]!Tableau2[[CODGEO_INI]:[CODGEO_2025]],2,0)</f>
        <v>22244</v>
      </c>
      <c r="B166" s="7" t="s">
        <v>29</v>
      </c>
      <c r="C166" t="str">
        <f t="shared" si="3"/>
        <v>22</v>
      </c>
    </row>
    <row r="167" spans="1:3" x14ac:dyDescent="0.35">
      <c r="A167" t="str">
        <f>VLOOKUP([1]!Tableau1[[#This Row],[Code_insee texte]],[1]!Tableau2[[CODGEO_INI]:[CODGEO_2025]],2,0)</f>
        <v>22245</v>
      </c>
      <c r="B167" s="7" t="s">
        <v>3</v>
      </c>
      <c r="C167" t="str">
        <f t="shared" si="3"/>
        <v>22</v>
      </c>
    </row>
    <row r="168" spans="1:3" x14ac:dyDescent="0.35">
      <c r="A168" t="str">
        <f>VLOOKUP([1]!Tableau1[[#This Row],[Code_insee texte]],[1]!Tableau2[[CODGEO_INI]:[CODGEO_2025]],2,0)</f>
        <v>22246</v>
      </c>
      <c r="B168" s="7" t="s">
        <v>29</v>
      </c>
      <c r="C168" t="str">
        <f t="shared" si="3"/>
        <v>22</v>
      </c>
    </row>
    <row r="169" spans="1:3" x14ac:dyDescent="0.35">
      <c r="A169" t="str">
        <f>VLOOKUP([1]!Tableau1[[#This Row],[Code_insee texte]],[1]!Tableau2[[CODGEO_INI]:[CODGEO_2025]],2,0)</f>
        <v>22248</v>
      </c>
      <c r="B169" s="7" t="s">
        <v>3</v>
      </c>
      <c r="C169" t="str">
        <f t="shared" si="3"/>
        <v>22</v>
      </c>
    </row>
    <row r="170" spans="1:3" x14ac:dyDescent="0.35">
      <c r="A170" t="str">
        <f>VLOOKUP([1]!Tableau1[[#This Row],[Code_insee texte]],[1]!Tableau2[[CODGEO_INI]:[CODGEO_2025]],2,0)</f>
        <v>22249</v>
      </c>
      <c r="B170" s="7" t="s">
        <v>3</v>
      </c>
      <c r="C170" t="str">
        <f t="shared" si="3"/>
        <v>22</v>
      </c>
    </row>
    <row r="171" spans="1:3" x14ac:dyDescent="0.35">
      <c r="A171" t="str">
        <f>VLOOKUP([1]!Tableau1[[#This Row],[Code_insee texte]],[1]!Tableau2[[CODGEO_INI]:[CODGEO_2025]],2,0)</f>
        <v>22251</v>
      </c>
      <c r="B171" s="7" t="s">
        <v>2</v>
      </c>
      <c r="C171" t="str">
        <f t="shared" si="3"/>
        <v>22</v>
      </c>
    </row>
    <row r="172" spans="1:3" x14ac:dyDescent="0.35">
      <c r="A172" t="str">
        <f>VLOOKUP([1]!Tableau1[[#This Row],[Code_insee texte]],[1]!Tableau2[[CODGEO_INI]:[CODGEO_2025]],2,0)</f>
        <v>22254</v>
      </c>
      <c r="B172" s="7" t="s">
        <v>3</v>
      </c>
      <c r="C172" t="str">
        <f t="shared" si="3"/>
        <v>22</v>
      </c>
    </row>
    <row r="173" spans="1:3" x14ac:dyDescent="0.35">
      <c r="A173" t="str">
        <f>VLOOKUP([1]!Tableau1[[#This Row],[Code_insee texte]],[1]!Tableau2[[CODGEO_INI]:[CODGEO_2025]],2,0)</f>
        <v>22255</v>
      </c>
      <c r="B173" s="7" t="s">
        <v>2</v>
      </c>
      <c r="C173" t="str">
        <f t="shared" si="3"/>
        <v>22</v>
      </c>
    </row>
    <row r="174" spans="1:3" x14ac:dyDescent="0.35">
      <c r="A174" t="str">
        <f>VLOOKUP([1]!Tableau1[[#This Row],[Code_insee texte]],[1]!Tableau2[[CODGEO_INI]:[CODGEO_2025]],2,0)</f>
        <v>22256</v>
      </c>
      <c r="B174" s="7" t="s">
        <v>3</v>
      </c>
      <c r="C174" t="str">
        <f t="shared" si="3"/>
        <v>22</v>
      </c>
    </row>
    <row r="175" spans="1:3" x14ac:dyDescent="0.35">
      <c r="A175" t="str">
        <f>VLOOKUP([1]!Tableau1[[#This Row],[Code_insee texte]],[1]!Tableau2[[CODGEO_INI]:[CODGEO_2025]],2,0)</f>
        <v>22260</v>
      </c>
      <c r="B175" s="7" t="s">
        <v>3</v>
      </c>
      <c r="C175" t="str">
        <f t="shared" si="3"/>
        <v>22</v>
      </c>
    </row>
    <row r="176" spans="1:3" x14ac:dyDescent="0.35">
      <c r="A176" t="str">
        <f>VLOOKUP([1]!Tableau1[[#This Row],[Code_insee texte]],[1]!Tableau2[[CODGEO_INI]:[CODGEO_2025]],2,0)</f>
        <v>22261</v>
      </c>
      <c r="B176" s="7" t="s">
        <v>3</v>
      </c>
      <c r="C176" t="str">
        <f t="shared" si="3"/>
        <v>22</v>
      </c>
    </row>
    <row r="177" spans="1:3" x14ac:dyDescent="0.35">
      <c r="A177" t="str">
        <f>VLOOKUP([1]!Tableau1[[#This Row],[Code_insee texte]],[1]!Tableau2[[CODGEO_INI]:[CODGEO_2025]],2,0)</f>
        <v>22263</v>
      </c>
      <c r="B177" s="7" t="s">
        <v>2</v>
      </c>
      <c r="C177" t="str">
        <f t="shared" si="3"/>
        <v>22</v>
      </c>
    </row>
    <row r="178" spans="1:3" x14ac:dyDescent="0.35">
      <c r="A178" t="str">
        <f>VLOOKUP([1]!Tableau1[[#This Row],[Code_insee texte]],[1]!Tableau2[[CODGEO_INI]:[CODGEO_2025]],2,0)</f>
        <v>22264</v>
      </c>
      <c r="B178" s="7" t="s">
        <v>29</v>
      </c>
      <c r="C178" t="str">
        <f t="shared" si="3"/>
        <v>22</v>
      </c>
    </row>
    <row r="179" spans="1:3" x14ac:dyDescent="0.35">
      <c r="A179" t="str">
        <f>VLOOKUP([1]!Tableau1[[#This Row],[Code_insee texte]],[1]!Tableau2[[CODGEO_INI]:[CODGEO_2025]],2,0)</f>
        <v>22265</v>
      </c>
      <c r="B179" s="7" t="s">
        <v>2</v>
      </c>
      <c r="C179" t="str">
        <f t="shared" si="3"/>
        <v>22</v>
      </c>
    </row>
    <row r="180" spans="1:3" x14ac:dyDescent="0.35">
      <c r="A180" t="str">
        <f>VLOOKUP([1]!Tableau1[[#This Row],[Code_insee texte]],[1]!Tableau2[[CODGEO_INI]:[CODGEO_2025]],2,0)</f>
        <v>22266</v>
      </c>
      <c r="B180" s="7" t="s">
        <v>3</v>
      </c>
      <c r="C180" t="str">
        <f t="shared" si="3"/>
        <v>22</v>
      </c>
    </row>
    <row r="181" spans="1:3" x14ac:dyDescent="0.35">
      <c r="A181" t="str">
        <f>VLOOKUP([1]!Tableau1[[#This Row],[Code_insee texte]],[1]!Tableau2[[CODGEO_INI]:[CODGEO_2025]],2,0)</f>
        <v>22267</v>
      </c>
      <c r="B181" s="7" t="s">
        <v>2</v>
      </c>
      <c r="C181" t="str">
        <f t="shared" si="3"/>
        <v>22</v>
      </c>
    </row>
    <row r="182" spans="1:3" x14ac:dyDescent="0.35">
      <c r="A182" t="str">
        <f>VLOOKUP([1]!Tableau1[[#This Row],[Code_insee texte]],[1]!Tableau2[[CODGEO_INI]:[CODGEO_2025]],2,0)</f>
        <v>22268</v>
      </c>
      <c r="B182" s="7" t="s">
        <v>3</v>
      </c>
      <c r="C182" t="str">
        <f t="shared" si="3"/>
        <v>22</v>
      </c>
    </row>
    <row r="183" spans="1:3" x14ac:dyDescent="0.35">
      <c r="A183" t="str">
        <f>VLOOKUP([1]!Tableau1[[#This Row],[Code_insee texte]],[1]!Tableau2[[CODGEO_INI]:[CODGEO_2025]],2,0)</f>
        <v>22271</v>
      </c>
      <c r="B183" s="7" t="s">
        <v>3</v>
      </c>
      <c r="C183" t="str">
        <f t="shared" si="3"/>
        <v>22</v>
      </c>
    </row>
    <row r="184" spans="1:3" x14ac:dyDescent="0.35">
      <c r="A184" t="str">
        <f>VLOOKUP([1]!Tableau1[[#This Row],[Code_insee texte]],[1]!Tableau2[[CODGEO_INI]:[CODGEO_2025]],2,0)</f>
        <v>22272</v>
      </c>
      <c r="B184" s="7" t="s">
        <v>29</v>
      </c>
      <c r="C184" t="str">
        <f t="shared" si="3"/>
        <v>22</v>
      </c>
    </row>
    <row r="185" spans="1:3" x14ac:dyDescent="0.35">
      <c r="A185" t="str">
        <f>VLOOKUP([1]!Tableau1[[#This Row],[Code_insee texte]],[1]!Tableau2[[CODGEO_INI]:[CODGEO_2025]],2,0)</f>
        <v>22273</v>
      </c>
      <c r="B185" s="7" t="s">
        <v>3</v>
      </c>
      <c r="C185" t="str">
        <f t="shared" si="3"/>
        <v>22</v>
      </c>
    </row>
    <row r="186" spans="1:3" x14ac:dyDescent="0.35">
      <c r="A186" t="str">
        <f>VLOOKUP([1]!Tableau1[[#This Row],[Code_insee texte]],[1]!Tableau2[[CODGEO_INI]:[CODGEO_2025]],2,0)</f>
        <v>22275</v>
      </c>
      <c r="B186" s="7" t="s">
        <v>29</v>
      </c>
      <c r="C186" t="str">
        <f t="shared" si="3"/>
        <v>22</v>
      </c>
    </row>
    <row r="187" spans="1:3" x14ac:dyDescent="0.35">
      <c r="A187" t="str">
        <f>VLOOKUP([1]!Tableau1[[#This Row],[Code_insee texte]],[1]!Tableau2[[CODGEO_INI]:[CODGEO_2025]],2,0)</f>
        <v>22276</v>
      </c>
      <c r="B187" s="7" t="s">
        <v>3</v>
      </c>
      <c r="C187" t="str">
        <f t="shared" si="3"/>
        <v>22</v>
      </c>
    </row>
    <row r="188" spans="1:3" x14ac:dyDescent="0.35">
      <c r="A188" t="str">
        <f>VLOOKUP([1]!Tableau1[[#This Row],[Code_insee texte]],[1]!Tableau2[[CODGEO_INI]:[CODGEO_2025]],2,0)</f>
        <v>22277</v>
      </c>
      <c r="B188" s="7" t="s">
        <v>3</v>
      </c>
      <c r="C188" t="str">
        <f t="shared" si="3"/>
        <v>22</v>
      </c>
    </row>
    <row r="189" spans="1:3" x14ac:dyDescent="0.35">
      <c r="A189" t="str">
        <f>VLOOKUP([1]!Tableau1[[#This Row],[Code_insee texte]],[1]!Tableau2[[CODGEO_INI]:[CODGEO_2025]],2,0)</f>
        <v>22280</v>
      </c>
      <c r="B189" s="7" t="s">
        <v>2</v>
      </c>
      <c r="C189" t="str">
        <f t="shared" si="3"/>
        <v>22</v>
      </c>
    </row>
    <row r="190" spans="1:3" x14ac:dyDescent="0.35">
      <c r="A190" t="str">
        <f>VLOOKUP([1]!Tableau1[[#This Row],[Code_insee texte]],[1]!Tableau2[[CODGEO_INI]:[CODGEO_2025]],2,0)</f>
        <v>22282</v>
      </c>
      <c r="B190" s="7" t="s">
        <v>3</v>
      </c>
      <c r="C190" t="str">
        <f t="shared" si="3"/>
        <v>22</v>
      </c>
    </row>
    <row r="191" spans="1:3" x14ac:dyDescent="0.35">
      <c r="A191" t="str">
        <f>VLOOKUP([1]!Tableau1[[#This Row],[Code_insee texte]],[1]!Tableau2[[CODGEO_INI]:[CODGEO_2025]],2,0)</f>
        <v>22283</v>
      </c>
      <c r="B191" s="7" t="s">
        <v>29</v>
      </c>
      <c r="C191" t="str">
        <f t="shared" si="3"/>
        <v>22</v>
      </c>
    </row>
    <row r="192" spans="1:3" x14ac:dyDescent="0.35">
      <c r="A192" t="str">
        <f>VLOOKUP([1]!Tableau1[[#This Row],[Code_insee texte]],[1]!Tableau2[[CODGEO_INI]:[CODGEO_2025]],2,0)</f>
        <v>22284</v>
      </c>
      <c r="B192" s="7" t="s">
        <v>3</v>
      </c>
      <c r="C192" t="str">
        <f t="shared" si="3"/>
        <v>22</v>
      </c>
    </row>
    <row r="193" spans="1:3" x14ac:dyDescent="0.35">
      <c r="A193" t="str">
        <f>VLOOKUP([1]!Tableau1[[#This Row],[Code_insee texte]],[1]!Tableau2[[CODGEO_INI]:[CODGEO_2025]],2,0)</f>
        <v>22285</v>
      </c>
      <c r="B193" s="7" t="s">
        <v>3</v>
      </c>
      <c r="C193" t="str">
        <f t="shared" si="3"/>
        <v>22</v>
      </c>
    </row>
    <row r="194" spans="1:3" x14ac:dyDescent="0.35">
      <c r="A194" t="str">
        <f>VLOOKUP([1]!Tableau1[[#This Row],[Code_insee texte]],[1]!Tableau2[[CODGEO_INI]:[CODGEO_2025]],2,0)</f>
        <v>22286</v>
      </c>
      <c r="B194" s="7" t="s">
        <v>2</v>
      </c>
      <c r="C194" t="str">
        <f t="shared" si="3"/>
        <v>22</v>
      </c>
    </row>
    <row r="195" spans="1:3" x14ac:dyDescent="0.35">
      <c r="A195" t="str">
        <f>VLOOKUP([1]!Tableau1[[#This Row],[Code_insee texte]],[1]!Tableau2[[CODGEO_INI]:[CODGEO_2025]],2,0)</f>
        <v>22287</v>
      </c>
      <c r="B195" s="7" t="s">
        <v>2</v>
      </c>
      <c r="C195" t="str">
        <f t="shared" si="3"/>
        <v>22</v>
      </c>
    </row>
    <row r="196" spans="1:3" x14ac:dyDescent="0.35">
      <c r="A196" t="str">
        <f>VLOOKUP([1]!Tableau1[[#This Row],[Code_insee texte]],[1]!Tableau2[[CODGEO_INI]:[CODGEO_2025]],2,0)</f>
        <v>22288</v>
      </c>
      <c r="B196" s="7" t="s">
        <v>3</v>
      </c>
      <c r="C196" t="str">
        <f t="shared" si="3"/>
        <v>22</v>
      </c>
    </row>
    <row r="197" spans="1:3" x14ac:dyDescent="0.35">
      <c r="A197" t="str">
        <f>VLOOKUP([1]!Tableau1[[#This Row],[Code_insee texte]],[1]!Tableau2[[CODGEO_INI]:[CODGEO_2025]],2,0)</f>
        <v>22291</v>
      </c>
      <c r="B197" s="7" t="s">
        <v>3</v>
      </c>
      <c r="C197" t="str">
        <f t="shared" si="3"/>
        <v>22</v>
      </c>
    </row>
    <row r="198" spans="1:3" x14ac:dyDescent="0.35">
      <c r="A198" t="str">
        <f>VLOOKUP([1]!Tableau1[[#This Row],[Code_insee texte]],[1]!Tableau2[[CODGEO_INI]:[CODGEO_2025]],2,0)</f>
        <v>22294</v>
      </c>
      <c r="B198" s="7" t="s">
        <v>3</v>
      </c>
      <c r="C198" t="str">
        <f t="shared" si="3"/>
        <v>22</v>
      </c>
    </row>
    <row r="199" spans="1:3" x14ac:dyDescent="0.35">
      <c r="A199" t="str">
        <f>VLOOKUP([1]!Tableau1[[#This Row],[Code_insee texte]],[1]!Tableau2[[CODGEO_INI]:[CODGEO_2025]],2,0)</f>
        <v>22295</v>
      </c>
      <c r="B199" s="7" t="s">
        <v>3</v>
      </c>
      <c r="C199" t="str">
        <f t="shared" si="3"/>
        <v>22</v>
      </c>
    </row>
    <row r="200" spans="1:3" x14ac:dyDescent="0.35">
      <c r="A200" t="str">
        <f>VLOOKUP([1]!Tableau1[[#This Row],[Code_insee texte]],[1]!Tableau2[[CODGEO_INI]:[CODGEO_2025]],2,0)</f>
        <v>22296</v>
      </c>
      <c r="B200" s="7" t="s">
        <v>2</v>
      </c>
      <c r="C200" t="str">
        <f t="shared" ref="C200:C263" si="4">LEFT(A200,2)</f>
        <v>22</v>
      </c>
    </row>
    <row r="201" spans="1:3" x14ac:dyDescent="0.35">
      <c r="A201" t="str">
        <f>VLOOKUP([1]!Tableau1[[#This Row],[Code_insee texte]],[1]!Tableau2[[CODGEO_INI]:[CODGEO_2025]],2,0)</f>
        <v>22299</v>
      </c>
      <c r="B201" s="7" t="s">
        <v>2</v>
      </c>
      <c r="C201" t="str">
        <f t="shared" si="4"/>
        <v>22</v>
      </c>
    </row>
    <row r="202" spans="1:3" x14ac:dyDescent="0.35">
      <c r="A202" t="str">
        <f>VLOOKUP([1]!Tableau1[[#This Row],[Code_insee texte]],[1]!Tableau2[[CODGEO_INI]:[CODGEO_2025]],2,0)</f>
        <v>22300</v>
      </c>
      <c r="B202" s="7" t="s">
        <v>29</v>
      </c>
      <c r="C202" t="str">
        <f t="shared" si="4"/>
        <v>22</v>
      </c>
    </row>
    <row r="203" spans="1:3" x14ac:dyDescent="0.35">
      <c r="A203" t="str">
        <f>VLOOKUP([1]!Tableau1[[#This Row],[Code_insee texte]],[1]!Tableau2[[CODGEO_INI]:[CODGEO_2025]],2,0)</f>
        <v>22304</v>
      </c>
      <c r="B203" s="7" t="s">
        <v>29</v>
      </c>
      <c r="C203" t="str">
        <f t="shared" si="4"/>
        <v>22</v>
      </c>
    </row>
    <row r="204" spans="1:3" x14ac:dyDescent="0.35">
      <c r="A204" t="str">
        <f>VLOOKUP([1]!Tableau1[[#This Row],[Code_insee texte]],[1]!Tableau2[[CODGEO_INI]:[CODGEO_2025]],2,0)</f>
        <v>22306</v>
      </c>
      <c r="B204" s="7" t="s">
        <v>2</v>
      </c>
      <c r="C204" t="str">
        <f t="shared" si="4"/>
        <v>22</v>
      </c>
    </row>
    <row r="205" spans="1:3" x14ac:dyDescent="0.35">
      <c r="A205" t="str">
        <f>VLOOKUP([1]!Tableau1[[#This Row],[Code_insee texte]],[1]!Tableau2[[CODGEO_INI]:[CODGEO_2025]],2,0)</f>
        <v>22308</v>
      </c>
      <c r="B205" s="7" t="s">
        <v>2</v>
      </c>
      <c r="C205" t="str">
        <f t="shared" si="4"/>
        <v>22</v>
      </c>
    </row>
    <row r="206" spans="1:3" x14ac:dyDescent="0.35">
      <c r="A206" t="str">
        <f>VLOOKUP([1]!Tableau1[[#This Row],[Code_insee texte]],[1]!Tableau2[[CODGEO_INI]:[CODGEO_2025]],2,0)</f>
        <v>22310</v>
      </c>
      <c r="B206" s="7" t="s">
        <v>3</v>
      </c>
      <c r="C206" t="str">
        <f t="shared" si="4"/>
        <v>22</v>
      </c>
    </row>
    <row r="207" spans="1:3" x14ac:dyDescent="0.35">
      <c r="A207" t="str">
        <f>VLOOKUP([1]!Tableau1[[#This Row],[Code_insee texte]],[1]!Tableau2[[CODGEO_INI]:[CODGEO_2025]],2,0)</f>
        <v>22311</v>
      </c>
      <c r="B207" s="7" t="s">
        <v>2</v>
      </c>
      <c r="C207" t="str">
        <f t="shared" si="4"/>
        <v>22</v>
      </c>
    </row>
    <row r="208" spans="1:3" x14ac:dyDescent="0.35">
      <c r="A208" t="str">
        <f>VLOOKUP([1]!Tableau1[[#This Row],[Code_insee texte]],[1]!Tableau2[[CODGEO_INI]:[CODGEO_2025]],2,0)</f>
        <v>22313</v>
      </c>
      <c r="B208" s="7" t="s">
        <v>3</v>
      </c>
      <c r="C208" t="str">
        <f t="shared" si="4"/>
        <v>22</v>
      </c>
    </row>
    <row r="209" spans="1:3" x14ac:dyDescent="0.35">
      <c r="A209" t="str">
        <f>VLOOKUP([1]!Tableau1[[#This Row],[Code_insee texte]],[1]!Tableau2[[CODGEO_INI]:[CODGEO_2025]],2,0)</f>
        <v>22314</v>
      </c>
      <c r="B209" s="7" t="s">
        <v>29</v>
      </c>
      <c r="C209" t="str">
        <f t="shared" si="4"/>
        <v>22</v>
      </c>
    </row>
    <row r="210" spans="1:3" x14ac:dyDescent="0.35">
      <c r="A210" t="str">
        <f>VLOOKUP([1]!Tableau1[[#This Row],[Code_insee texte]],[1]!Tableau2[[CODGEO_INI]:[CODGEO_2025]],2,0)</f>
        <v>22316</v>
      </c>
      <c r="B210" s="7" t="s">
        <v>3</v>
      </c>
      <c r="C210" t="str">
        <f t="shared" si="4"/>
        <v>22</v>
      </c>
    </row>
    <row r="211" spans="1:3" x14ac:dyDescent="0.35">
      <c r="A211" t="str">
        <f>VLOOKUP([1]!Tableau1[[#This Row],[Code_insee texte]],[1]!Tableau2[[CODGEO_INI]:[CODGEO_2025]],2,0)</f>
        <v>22318</v>
      </c>
      <c r="B211" s="7" t="s">
        <v>2</v>
      </c>
      <c r="C211" t="str">
        <f t="shared" si="4"/>
        <v>22</v>
      </c>
    </row>
    <row r="212" spans="1:3" x14ac:dyDescent="0.35">
      <c r="A212" t="str">
        <f>VLOOKUP([1]!Tableau1[[#This Row],[Code_insee texte]],[1]!Tableau2[[CODGEO_INI]:[CODGEO_2025]],2,0)</f>
        <v>22319</v>
      </c>
      <c r="B212" s="7" t="s">
        <v>29</v>
      </c>
      <c r="C212" t="str">
        <f t="shared" si="4"/>
        <v>22</v>
      </c>
    </row>
    <row r="213" spans="1:3" x14ac:dyDescent="0.35">
      <c r="A213" t="str">
        <f>VLOOKUP([1]!Tableau1[[#This Row],[Code_insee texte]],[1]!Tableau2[[CODGEO_INI]:[CODGEO_2025]],2,0)</f>
        <v>22321</v>
      </c>
      <c r="B213" s="7" t="s">
        <v>3</v>
      </c>
      <c r="C213" t="str">
        <f t="shared" si="4"/>
        <v>22</v>
      </c>
    </row>
    <row r="214" spans="1:3" x14ac:dyDescent="0.35">
      <c r="A214" t="str">
        <f>VLOOKUP([1]!Tableau1[[#This Row],[Code_insee texte]],[1]!Tableau2[[CODGEO_INI]:[CODGEO_2025]],2,0)</f>
        <v>22323</v>
      </c>
      <c r="B214" s="7" t="s">
        <v>2</v>
      </c>
      <c r="C214" t="str">
        <f t="shared" si="4"/>
        <v>22</v>
      </c>
    </row>
    <row r="215" spans="1:3" x14ac:dyDescent="0.35">
      <c r="A215" t="str">
        <f>VLOOKUP([1]!Tableau1[[#This Row],[Code_insee texte]],[1]!Tableau2[[CODGEO_INI]:[CODGEO_2025]],2,0)</f>
        <v>22324</v>
      </c>
      <c r="B215" s="7" t="s">
        <v>3</v>
      </c>
      <c r="C215" t="str">
        <f t="shared" si="4"/>
        <v>22</v>
      </c>
    </row>
    <row r="216" spans="1:3" x14ac:dyDescent="0.35">
      <c r="A216" t="str">
        <f>VLOOKUP([1]!Tableau1[[#This Row],[Code_insee texte]],[1]!Tableau2[[CODGEO_INI]:[CODGEO_2025]],2,0)</f>
        <v>22326</v>
      </c>
      <c r="B216" s="7" t="s">
        <v>2</v>
      </c>
      <c r="C216" t="str">
        <f t="shared" si="4"/>
        <v>22</v>
      </c>
    </row>
    <row r="217" spans="1:3" x14ac:dyDescent="0.35">
      <c r="A217" t="str">
        <f>VLOOKUP([1]!Tableau1[[#This Row],[Code_insee texte]],[1]!Tableau2[[CODGEO_INI]:[CODGEO_2025]],2,0)</f>
        <v>22327</v>
      </c>
      <c r="B217" s="7" t="s">
        <v>2</v>
      </c>
      <c r="C217" t="str">
        <f t="shared" si="4"/>
        <v>22</v>
      </c>
    </row>
    <row r="218" spans="1:3" x14ac:dyDescent="0.35">
      <c r="A218" t="str">
        <f>VLOOKUP([1]!Tableau1[[#This Row],[Code_insee texte]],[1]!Tableau2[[CODGEO_INI]:[CODGEO_2025]],2,0)</f>
        <v>22328</v>
      </c>
      <c r="B218" s="7" t="s">
        <v>3</v>
      </c>
      <c r="C218" t="str">
        <f t="shared" si="4"/>
        <v>22</v>
      </c>
    </row>
    <row r="219" spans="1:3" x14ac:dyDescent="0.35">
      <c r="A219" t="str">
        <f>VLOOKUP([1]!Tableau1[[#This Row],[Code_insee texte]],[1]!Tableau2[[CODGEO_INI]:[CODGEO_2025]],2,0)</f>
        <v>22330</v>
      </c>
      <c r="B219" s="7" t="s">
        <v>3</v>
      </c>
      <c r="C219" t="str">
        <f t="shared" si="4"/>
        <v>22</v>
      </c>
    </row>
    <row r="220" spans="1:3" x14ac:dyDescent="0.35">
      <c r="A220" t="str">
        <f>VLOOKUP([1]!Tableau1[[#This Row],[Code_insee texte]],[1]!Tableau2[[CODGEO_INI]:[CODGEO_2025]],2,0)</f>
        <v>22331</v>
      </c>
      <c r="B220" s="7" t="s">
        <v>3</v>
      </c>
      <c r="C220" t="str">
        <f t="shared" si="4"/>
        <v>22</v>
      </c>
    </row>
    <row r="221" spans="1:3" x14ac:dyDescent="0.35">
      <c r="A221" t="str">
        <f>VLOOKUP([1]!Tableau1[[#This Row],[Code_insee texte]],[1]!Tableau2[[CODGEO_INI]:[CODGEO_2025]],2,0)</f>
        <v>22333</v>
      </c>
      <c r="B221" s="7" t="s">
        <v>3</v>
      </c>
      <c r="C221" t="str">
        <f t="shared" si="4"/>
        <v>22</v>
      </c>
    </row>
    <row r="222" spans="1:3" x14ac:dyDescent="0.35">
      <c r="A222" t="str">
        <f>VLOOKUP([1]!Tableau1[[#This Row],[Code_insee texte]],[1]!Tableau2[[CODGEO_INI]:[CODGEO_2025]],2,0)</f>
        <v>22335</v>
      </c>
      <c r="B222" s="7" t="s">
        <v>3</v>
      </c>
      <c r="C222" t="str">
        <f t="shared" si="4"/>
        <v>22</v>
      </c>
    </row>
    <row r="223" spans="1:3" x14ac:dyDescent="0.35">
      <c r="A223" t="str">
        <f>VLOOKUP([1]!Tableau1[[#This Row],[Code_insee texte]],[1]!Tableau2[[CODGEO_INI]:[CODGEO_2025]],2,0)</f>
        <v>22337</v>
      </c>
      <c r="B223" s="7" t="s">
        <v>3</v>
      </c>
      <c r="C223" t="str">
        <f t="shared" si="4"/>
        <v>22</v>
      </c>
    </row>
    <row r="224" spans="1:3" x14ac:dyDescent="0.35">
      <c r="A224" t="str">
        <f>VLOOKUP([1]!Tableau1[[#This Row],[Code_insee texte]],[1]!Tableau2[[CODGEO_INI]:[CODGEO_2025]],2,0)</f>
        <v>22339</v>
      </c>
      <c r="B224" s="7" t="s">
        <v>3</v>
      </c>
      <c r="C224" t="str">
        <f t="shared" si="4"/>
        <v>22</v>
      </c>
    </row>
    <row r="225" spans="1:3" x14ac:dyDescent="0.35">
      <c r="A225" t="str">
        <f>VLOOKUP([1]!Tableau1[[#This Row],[Code_insee texte]],[1]!Tableau2[[CODGEO_INI]:[CODGEO_2025]],2,0)</f>
        <v>22340</v>
      </c>
      <c r="B225" s="7" t="s">
        <v>2</v>
      </c>
      <c r="C225" t="str">
        <f t="shared" si="4"/>
        <v>22</v>
      </c>
    </row>
    <row r="226" spans="1:3" x14ac:dyDescent="0.35">
      <c r="A226" t="str">
        <f>VLOOKUP([1]!Tableau1[[#This Row],[Code_insee texte]],[1]!Tableau2[[CODGEO_INI]:[CODGEO_2025]],2,0)</f>
        <v>22342</v>
      </c>
      <c r="B226" s="7" t="s">
        <v>29</v>
      </c>
      <c r="C226" t="str">
        <f t="shared" si="4"/>
        <v>22</v>
      </c>
    </row>
    <row r="227" spans="1:3" x14ac:dyDescent="0.35">
      <c r="A227" t="str">
        <f>VLOOKUP([1]!Tableau1[[#This Row],[Code_insee texte]],[1]!Tableau2[[CODGEO_INI]:[CODGEO_2025]],2,0)</f>
        <v>22343</v>
      </c>
      <c r="B227" s="7" t="s">
        <v>3</v>
      </c>
      <c r="C227" t="str">
        <f t="shared" si="4"/>
        <v>22</v>
      </c>
    </row>
    <row r="228" spans="1:3" x14ac:dyDescent="0.35">
      <c r="A228" t="str">
        <f>VLOOKUP([1]!Tableau1[[#This Row],[Code_insee texte]],[1]!Tableau2[[CODGEO_INI]:[CODGEO_2025]],2,0)</f>
        <v>22344</v>
      </c>
      <c r="B228" s="7" t="s">
        <v>3</v>
      </c>
      <c r="C228" t="str">
        <f t="shared" si="4"/>
        <v>22</v>
      </c>
    </row>
    <row r="229" spans="1:3" x14ac:dyDescent="0.35">
      <c r="A229" t="str">
        <f>VLOOKUP([1]!Tableau1[[#This Row],[Code_insee texte]],[1]!Tableau2[[CODGEO_INI]:[CODGEO_2025]],2,0)</f>
        <v>22345</v>
      </c>
      <c r="B229" s="7" t="s">
        <v>3</v>
      </c>
      <c r="C229" t="str">
        <f t="shared" si="4"/>
        <v>22</v>
      </c>
    </row>
    <row r="230" spans="1:3" x14ac:dyDescent="0.35">
      <c r="A230" t="str">
        <f>VLOOKUP([1]!Tableau1[[#This Row],[Code_insee texte]],[1]!Tableau2[[CODGEO_INI]:[CODGEO_2025]],2,0)</f>
        <v>22346</v>
      </c>
      <c r="B230" s="7" t="s">
        <v>3</v>
      </c>
      <c r="C230" t="str">
        <f t="shared" si="4"/>
        <v>22</v>
      </c>
    </row>
    <row r="231" spans="1:3" x14ac:dyDescent="0.35">
      <c r="A231" t="str">
        <f>VLOOKUP([1]!Tableau1[[#This Row],[Code_insee texte]],[1]!Tableau2[[CODGEO_INI]:[CODGEO_2025]],2,0)</f>
        <v>22351</v>
      </c>
      <c r="B231" s="7" t="s">
        <v>3</v>
      </c>
      <c r="C231" t="str">
        <f t="shared" si="4"/>
        <v>22</v>
      </c>
    </row>
    <row r="232" spans="1:3" x14ac:dyDescent="0.35">
      <c r="A232" t="str">
        <f>VLOOKUP([1]!Tableau1[[#This Row],[Code_insee texte]],[1]!Tableau2[[CODGEO_INI]:[CODGEO_2025]],2,0)</f>
        <v>22354</v>
      </c>
      <c r="B232" s="7" t="s">
        <v>3</v>
      </c>
      <c r="C232" t="str">
        <f t="shared" si="4"/>
        <v>22</v>
      </c>
    </row>
    <row r="233" spans="1:3" x14ac:dyDescent="0.35">
      <c r="A233" t="str">
        <f>VLOOKUP([1]!Tableau1[[#This Row],[Code_insee texte]],[1]!Tableau2[[CODGEO_INI]:[CODGEO_2025]],2,0)</f>
        <v>22356</v>
      </c>
      <c r="B233" s="7" t="s">
        <v>2</v>
      </c>
      <c r="C233" t="str">
        <f t="shared" si="4"/>
        <v>22</v>
      </c>
    </row>
    <row r="234" spans="1:3" x14ac:dyDescent="0.35">
      <c r="A234" t="str">
        <f>VLOOKUP([1]!Tableau1[[#This Row],[Code_insee texte]],[1]!Tableau2[[CODGEO_INI]:[CODGEO_2025]],2,0)</f>
        <v>22358</v>
      </c>
      <c r="B234" s="7" t="s">
        <v>29</v>
      </c>
      <c r="C234" t="str">
        <f t="shared" si="4"/>
        <v>22</v>
      </c>
    </row>
    <row r="235" spans="1:3" x14ac:dyDescent="0.35">
      <c r="A235" t="str">
        <f>VLOOKUP([1]!Tableau1[[#This Row],[Code_insee texte]],[1]!Tableau2[[CODGEO_INI]:[CODGEO_2025]],2,0)</f>
        <v>22359</v>
      </c>
      <c r="B235" s="7" t="s">
        <v>2</v>
      </c>
      <c r="C235" t="str">
        <f t="shared" si="4"/>
        <v>22</v>
      </c>
    </row>
    <row r="236" spans="1:3" x14ac:dyDescent="0.35">
      <c r="A236" t="str">
        <f>VLOOKUP([1]!Tableau1[[#This Row],[Code_insee texte]],[1]!Tableau2[[CODGEO_INI]:[CODGEO_2025]],2,0)</f>
        <v>22364</v>
      </c>
      <c r="B236" s="7" t="s">
        <v>3</v>
      </c>
      <c r="C236" t="str">
        <f t="shared" si="4"/>
        <v>22</v>
      </c>
    </row>
    <row r="237" spans="1:3" x14ac:dyDescent="0.35">
      <c r="A237" t="str">
        <f>VLOOKUP([1]!Tableau1[[#This Row],[Code_insee texte]],[1]!Tableau2[[CODGEO_INI]:[CODGEO_2025]],2,0)</f>
        <v>22365</v>
      </c>
      <c r="B237" s="7" t="s">
        <v>3</v>
      </c>
      <c r="C237" t="str">
        <f t="shared" si="4"/>
        <v>22</v>
      </c>
    </row>
    <row r="238" spans="1:3" x14ac:dyDescent="0.35">
      <c r="A238" t="str">
        <f>VLOOKUP([1]!Tableau1[[#This Row],[Code_insee texte]],[1]!Tableau2[[CODGEO_INI]:[CODGEO_2025]],2,0)</f>
        <v>22366</v>
      </c>
      <c r="B238" s="7" t="s">
        <v>3</v>
      </c>
      <c r="C238" t="str">
        <f t="shared" si="4"/>
        <v>22</v>
      </c>
    </row>
    <row r="239" spans="1:3" x14ac:dyDescent="0.35">
      <c r="A239" t="str">
        <f>VLOOKUP([1]!Tableau1[[#This Row],[Code_insee texte]],[1]!Tableau2[[CODGEO_INI]:[CODGEO_2025]],2,0)</f>
        <v>22369</v>
      </c>
      <c r="B239" s="7" t="s">
        <v>2</v>
      </c>
      <c r="C239" t="str">
        <f t="shared" si="4"/>
        <v>22</v>
      </c>
    </row>
    <row r="240" spans="1:3" x14ac:dyDescent="0.35">
      <c r="A240" t="str">
        <f>VLOOKUP([1]!Tableau1[[#This Row],[Code_insee texte]],[1]!Tableau2[[CODGEO_INI]:[CODGEO_2025]],2,0)</f>
        <v>22371</v>
      </c>
      <c r="B240" s="7" t="s">
        <v>3</v>
      </c>
      <c r="C240" t="str">
        <f t="shared" si="4"/>
        <v>22</v>
      </c>
    </row>
    <row r="241" spans="1:3" x14ac:dyDescent="0.35">
      <c r="A241" t="str">
        <f>VLOOKUP([1]!Tableau1[[#This Row],[Code_insee texte]],[1]!Tableau2[[CODGEO_INI]:[CODGEO_2025]],2,0)</f>
        <v>22376</v>
      </c>
      <c r="B241" s="7" t="s">
        <v>3</v>
      </c>
      <c r="C241" t="str">
        <f t="shared" si="4"/>
        <v>22</v>
      </c>
    </row>
    <row r="242" spans="1:3" x14ac:dyDescent="0.35">
      <c r="A242" t="str">
        <f>VLOOKUP([1]!Tableau1[[#This Row],[Code_insee texte]],[1]!Tableau2[[CODGEO_INI]:[CODGEO_2025]],2,0)</f>
        <v>22380</v>
      </c>
      <c r="B242" s="7" t="s">
        <v>2</v>
      </c>
      <c r="C242" t="str">
        <f t="shared" si="4"/>
        <v>22</v>
      </c>
    </row>
    <row r="243" spans="1:3" x14ac:dyDescent="0.35">
      <c r="A243" t="str">
        <f>VLOOKUP([1]!Tableau1[[#This Row],[Code_insee texte]],[1]!Tableau2[[CODGEO_INI]:[CODGEO_2025]],2,0)</f>
        <v>22384</v>
      </c>
      <c r="B243" s="7" t="s">
        <v>29</v>
      </c>
      <c r="C243" t="str">
        <f t="shared" si="4"/>
        <v>22</v>
      </c>
    </row>
    <row r="244" spans="1:3" x14ac:dyDescent="0.35">
      <c r="A244" t="str">
        <f>VLOOKUP([1]!Tableau1[[#This Row],[Code_insee texte]],[1]!Tableau2[[CODGEO_INI]:[CODGEO_2025]],2,0)</f>
        <v>22386</v>
      </c>
      <c r="B244" s="7" t="s">
        <v>3</v>
      </c>
      <c r="C244" t="str">
        <f t="shared" si="4"/>
        <v>22</v>
      </c>
    </row>
    <row r="245" spans="1:3" x14ac:dyDescent="0.35">
      <c r="A245" t="str">
        <f>VLOOKUP([1]!Tableau1[[#This Row],[Code_insee texte]],[1]!Tableau2[[CODGEO_INI]:[CODGEO_2025]],2,0)</f>
        <v>22387</v>
      </c>
      <c r="B245" s="7" t="s">
        <v>2</v>
      </c>
      <c r="C245" t="str">
        <f t="shared" si="4"/>
        <v>22</v>
      </c>
    </row>
    <row r="246" spans="1:3" x14ac:dyDescent="0.35">
      <c r="A246" t="str">
        <f>VLOOKUP([1]!Tableau1[[#This Row],[Code_insee texte]],[1]!Tableau2[[CODGEO_INI]:[CODGEO_2025]],2,0)</f>
        <v>22389</v>
      </c>
      <c r="B246" s="7" t="s">
        <v>29</v>
      </c>
      <c r="C246" t="str">
        <f t="shared" si="4"/>
        <v>22</v>
      </c>
    </row>
    <row r="247" spans="1:3" x14ac:dyDescent="0.35">
      <c r="A247" t="str">
        <f>VLOOKUP([1]!Tableau1[[#This Row],[Code_insee texte]],[1]!Tableau2[[CODGEO_INI]:[CODGEO_2025]],2,0)</f>
        <v>22391</v>
      </c>
      <c r="B247" s="7" t="s">
        <v>2</v>
      </c>
      <c r="C247" t="str">
        <f t="shared" si="4"/>
        <v>22</v>
      </c>
    </row>
    <row r="248" spans="1:3" x14ac:dyDescent="0.35">
      <c r="A248" t="str">
        <f>VLOOKUP([1]!Tableau1[[#This Row],[Code_insee texte]],[1]!Tableau2[[CODGEO_INI]:[CODGEO_2025]],2,0)</f>
        <v>29002</v>
      </c>
      <c r="B248" s="7" t="s">
        <v>29</v>
      </c>
      <c r="C248" t="str">
        <f t="shared" si="4"/>
        <v>29</v>
      </c>
    </row>
    <row r="249" spans="1:3" x14ac:dyDescent="0.35">
      <c r="A249" t="str">
        <f>VLOOKUP([1]!Tableau1[[#This Row],[Code_insee texte]],[1]!Tableau2[[CODGEO_INI]:[CODGEO_2025]],2,0)</f>
        <v>29004</v>
      </c>
      <c r="B249" s="7" t="s">
        <v>29</v>
      </c>
      <c r="C249" t="str">
        <f t="shared" si="4"/>
        <v>29</v>
      </c>
    </row>
    <row r="250" spans="1:3" x14ac:dyDescent="0.35">
      <c r="A250" t="str">
        <f>VLOOKUP([1]!Tableau1[[#This Row],[Code_insee texte]],[1]!Tableau2[[CODGEO_INI]:[CODGEO_2025]],2,0)</f>
        <v>29007</v>
      </c>
      <c r="B250" s="7" t="s">
        <v>2</v>
      </c>
      <c r="C250" t="str">
        <f t="shared" si="4"/>
        <v>29</v>
      </c>
    </row>
    <row r="251" spans="1:3" x14ac:dyDescent="0.35">
      <c r="A251" t="str">
        <f>VLOOKUP([1]!Tableau1[[#This Row],[Code_insee texte]],[1]!Tableau2[[CODGEO_INI]:[CODGEO_2025]],2,0)</f>
        <v>29008</v>
      </c>
      <c r="B251" s="7" t="s">
        <v>29</v>
      </c>
      <c r="C251" t="str">
        <f t="shared" si="4"/>
        <v>29</v>
      </c>
    </row>
    <row r="252" spans="1:3" x14ac:dyDescent="0.35">
      <c r="A252" t="str">
        <f>VLOOKUP([1]!Tableau1[[#This Row],[Code_insee texte]],[1]!Tableau2[[CODGEO_INI]:[CODGEO_2025]],2,0)</f>
        <v>29010</v>
      </c>
      <c r="B252" s="7" t="s">
        <v>3</v>
      </c>
      <c r="C252" t="str">
        <f t="shared" si="4"/>
        <v>29</v>
      </c>
    </row>
    <row r="253" spans="1:3" x14ac:dyDescent="0.35">
      <c r="A253" t="str">
        <f>VLOOKUP([1]!Tableau1[[#This Row],[Code_insee texte]],[1]!Tableau2[[CODGEO_INI]:[CODGEO_2025]],2,0)</f>
        <v>29011</v>
      </c>
      <c r="B253" s="7" t="s">
        <v>29</v>
      </c>
      <c r="C253" t="str">
        <f t="shared" si="4"/>
        <v>29</v>
      </c>
    </row>
    <row r="254" spans="1:3" x14ac:dyDescent="0.35">
      <c r="A254" t="str">
        <f>VLOOKUP([1]!Tableau1[[#This Row],[Code_insee texte]],[1]!Tableau2[[CODGEO_INI]:[CODGEO_2025]],2,0)</f>
        <v>29012</v>
      </c>
      <c r="B254" s="7" t="s">
        <v>3</v>
      </c>
      <c r="C254" t="str">
        <f t="shared" si="4"/>
        <v>29</v>
      </c>
    </row>
    <row r="255" spans="1:3" x14ac:dyDescent="0.35">
      <c r="A255" t="str">
        <f>VLOOKUP([1]!Tableau1[[#This Row],[Code_insee texte]],[1]!Tableau2[[CODGEO_INI]:[CODGEO_2025]],2,0)</f>
        <v>29014</v>
      </c>
      <c r="B255" s="7" t="s">
        <v>3</v>
      </c>
      <c r="C255" t="str">
        <f t="shared" si="4"/>
        <v>29</v>
      </c>
    </row>
    <row r="256" spans="1:3" x14ac:dyDescent="0.35">
      <c r="A256" t="str">
        <f>VLOOKUP([1]!Tableau1[[#This Row],[Code_insee texte]],[1]!Tableau2[[CODGEO_INI]:[CODGEO_2025]],2,0)</f>
        <v>29015</v>
      </c>
      <c r="B256" s="7" t="s">
        <v>29</v>
      </c>
      <c r="C256" t="str">
        <f t="shared" si="4"/>
        <v>29</v>
      </c>
    </row>
    <row r="257" spans="1:3" x14ac:dyDescent="0.35">
      <c r="A257" t="str">
        <f>VLOOKUP([1]!Tableau1[[#This Row],[Code_insee texte]],[1]!Tableau2[[CODGEO_INI]:[CODGEO_2025]],2,0)</f>
        <v>29016</v>
      </c>
      <c r="B257" s="7" t="s">
        <v>3</v>
      </c>
      <c r="C257" t="str">
        <f t="shared" si="4"/>
        <v>29</v>
      </c>
    </row>
    <row r="258" spans="1:3" x14ac:dyDescent="0.35">
      <c r="A258" t="str">
        <f>VLOOKUP([1]!Tableau1[[#This Row],[Code_insee texte]],[1]!Tableau2[[CODGEO_INI]:[CODGEO_2025]],2,0)</f>
        <v>29018</v>
      </c>
      <c r="B258" s="7" t="s">
        <v>29</v>
      </c>
      <c r="C258" t="str">
        <f t="shared" si="4"/>
        <v>29</v>
      </c>
    </row>
    <row r="259" spans="1:3" x14ac:dyDescent="0.35">
      <c r="A259" t="str">
        <f>VLOOKUP([1]!Tableau1[[#This Row],[Code_insee texte]],[1]!Tableau2[[CODGEO_INI]:[CODGEO_2025]],2,0)</f>
        <v>29019</v>
      </c>
      <c r="B259" s="7" t="s">
        <v>3</v>
      </c>
      <c r="C259" t="str">
        <f t="shared" si="4"/>
        <v>29</v>
      </c>
    </row>
    <row r="260" spans="1:3" x14ac:dyDescent="0.35">
      <c r="A260" t="str">
        <f>VLOOKUP([1]!Tableau1[[#This Row],[Code_insee texte]],[1]!Tableau2[[CODGEO_INI]:[CODGEO_2025]],2,0)</f>
        <v>29020</v>
      </c>
      <c r="B260" s="7" t="s">
        <v>3</v>
      </c>
      <c r="C260" t="str">
        <f t="shared" si="4"/>
        <v>29</v>
      </c>
    </row>
    <row r="261" spans="1:3" x14ac:dyDescent="0.35">
      <c r="A261" t="str">
        <f>VLOOKUP([1]!Tableau1[[#This Row],[Code_insee texte]],[1]!Tableau2[[CODGEO_INI]:[CODGEO_2025]],2,0)</f>
        <v>29022</v>
      </c>
      <c r="B261" s="7" t="s">
        <v>3</v>
      </c>
      <c r="C261" t="str">
        <f t="shared" si="4"/>
        <v>29</v>
      </c>
    </row>
    <row r="262" spans="1:3" x14ac:dyDescent="0.35">
      <c r="A262" t="str">
        <f>VLOOKUP([1]!Tableau1[[#This Row],[Code_insee texte]],[1]!Tableau2[[CODGEO_INI]:[CODGEO_2025]],2,0)</f>
        <v>29024</v>
      </c>
      <c r="B262" s="7" t="s">
        <v>29</v>
      </c>
      <c r="C262" t="str">
        <f t="shared" si="4"/>
        <v>29</v>
      </c>
    </row>
    <row r="263" spans="1:3" x14ac:dyDescent="0.35">
      <c r="A263" t="str">
        <f>VLOOKUP([1]!Tableau1[[#This Row],[Code_insee texte]],[1]!Tableau2[[CODGEO_INI]:[CODGEO_2025]],2,0)</f>
        <v>29025</v>
      </c>
      <c r="B263" s="7" t="s">
        <v>29</v>
      </c>
      <c r="C263" t="str">
        <f t="shared" si="4"/>
        <v>29</v>
      </c>
    </row>
    <row r="264" spans="1:3" x14ac:dyDescent="0.35">
      <c r="A264" t="str">
        <f>VLOOKUP([1]!Tableau1[[#This Row],[Code_insee texte]],[1]!Tableau2[[CODGEO_INI]:[CODGEO_2025]],2,0)</f>
        <v>29026</v>
      </c>
      <c r="B264" s="7" t="s">
        <v>29</v>
      </c>
      <c r="C264" t="str">
        <f t="shared" ref="C264:C327" si="5">LEFT(A264,2)</f>
        <v>29</v>
      </c>
    </row>
    <row r="265" spans="1:3" x14ac:dyDescent="0.35">
      <c r="A265" t="str">
        <f>VLOOKUP([1]!Tableau1[[#This Row],[Code_insee texte]],[1]!Tableau2[[CODGEO_INI]:[CODGEO_2025]],2,0)</f>
        <v>29027</v>
      </c>
      <c r="B265" s="7" t="s">
        <v>29</v>
      </c>
      <c r="C265" t="str">
        <f t="shared" si="5"/>
        <v>29</v>
      </c>
    </row>
    <row r="266" spans="1:3" x14ac:dyDescent="0.35">
      <c r="A266" t="str">
        <f>VLOOKUP([1]!Tableau1[[#This Row],[Code_insee texte]],[1]!Tableau2[[CODGEO_INI]:[CODGEO_2025]],2,0)</f>
        <v>29029</v>
      </c>
      <c r="B266" s="7" t="s">
        <v>3</v>
      </c>
      <c r="C266" t="str">
        <f t="shared" si="5"/>
        <v>29</v>
      </c>
    </row>
    <row r="267" spans="1:3" x14ac:dyDescent="0.35">
      <c r="A267" t="str">
        <f>VLOOKUP([1]!Tableau1[[#This Row],[Code_insee texte]],[1]!Tableau2[[CODGEO_INI]:[CODGEO_2025]],2,0)</f>
        <v>29030</v>
      </c>
      <c r="B267" s="7" t="s">
        <v>3</v>
      </c>
      <c r="C267" t="str">
        <f t="shared" si="5"/>
        <v>29</v>
      </c>
    </row>
    <row r="268" spans="1:3" x14ac:dyDescent="0.35">
      <c r="A268" t="str">
        <f>VLOOKUP([1]!Tableau1[[#This Row],[Code_insee texte]],[1]!Tableau2[[CODGEO_INI]:[CODGEO_2025]],2,0)</f>
        <v>29033</v>
      </c>
      <c r="B268" s="7" t="s">
        <v>29</v>
      </c>
      <c r="C268" t="str">
        <f t="shared" si="5"/>
        <v>29</v>
      </c>
    </row>
    <row r="269" spans="1:3" x14ac:dyDescent="0.35">
      <c r="A269" t="str">
        <f>VLOOKUP([1]!Tableau1[[#This Row],[Code_insee texte]],[1]!Tableau2[[CODGEO_INI]:[CODGEO_2025]],2,0)</f>
        <v>29034</v>
      </c>
      <c r="B269" s="7" t="s">
        <v>3</v>
      </c>
      <c r="C269" t="str">
        <f t="shared" si="5"/>
        <v>29</v>
      </c>
    </row>
    <row r="270" spans="1:3" x14ac:dyDescent="0.35">
      <c r="A270" t="str">
        <f>VLOOKUP([1]!Tableau1[[#This Row],[Code_insee texte]],[1]!Tableau2[[CODGEO_INI]:[CODGEO_2025]],2,0)</f>
        <v>29036</v>
      </c>
      <c r="B270" s="7" t="s">
        <v>3</v>
      </c>
      <c r="C270" t="str">
        <f t="shared" si="5"/>
        <v>29</v>
      </c>
    </row>
    <row r="271" spans="1:3" x14ac:dyDescent="0.35">
      <c r="A271" t="str">
        <f>VLOOKUP([1]!Tableau1[[#This Row],[Code_insee texte]],[1]!Tableau2[[CODGEO_INI]:[CODGEO_2025]],2,0)</f>
        <v>29038</v>
      </c>
      <c r="B271" s="7" t="s">
        <v>3</v>
      </c>
      <c r="C271" t="str">
        <f t="shared" si="5"/>
        <v>29</v>
      </c>
    </row>
    <row r="272" spans="1:3" x14ac:dyDescent="0.35">
      <c r="A272" t="str">
        <f>VLOOKUP([1]!Tableau1[[#This Row],[Code_insee texte]],[1]!Tableau2[[CODGEO_INI]:[CODGEO_2025]],2,0)</f>
        <v>29039</v>
      </c>
      <c r="B272" s="7" t="s">
        <v>29</v>
      </c>
      <c r="C272" t="str">
        <f t="shared" si="5"/>
        <v>29</v>
      </c>
    </row>
    <row r="273" spans="1:3" x14ac:dyDescent="0.35">
      <c r="A273" t="str">
        <f>VLOOKUP([1]!Tableau1[[#This Row],[Code_insee texte]],[1]!Tableau2[[CODGEO_INI]:[CODGEO_2025]],2,0)</f>
        <v>29041</v>
      </c>
      <c r="B273" s="7" t="s">
        <v>29</v>
      </c>
      <c r="C273" t="str">
        <f t="shared" si="5"/>
        <v>29</v>
      </c>
    </row>
    <row r="274" spans="1:3" x14ac:dyDescent="0.35">
      <c r="A274" t="str">
        <f>VLOOKUP([1]!Tableau1[[#This Row],[Code_insee texte]],[1]!Tableau2[[CODGEO_INI]:[CODGEO_2025]],2,0)</f>
        <v>29042</v>
      </c>
      <c r="B274" s="7" t="s">
        <v>29</v>
      </c>
      <c r="C274" t="str">
        <f t="shared" si="5"/>
        <v>29</v>
      </c>
    </row>
    <row r="275" spans="1:3" x14ac:dyDescent="0.35">
      <c r="A275" t="str">
        <f>VLOOKUP([1]!Tableau1[[#This Row],[Code_insee texte]],[1]!Tableau2[[CODGEO_INI]:[CODGEO_2025]],2,0)</f>
        <v>29044</v>
      </c>
      <c r="B275" s="7" t="s">
        <v>29</v>
      </c>
      <c r="C275" t="str">
        <f t="shared" si="5"/>
        <v>29</v>
      </c>
    </row>
    <row r="276" spans="1:3" x14ac:dyDescent="0.35">
      <c r="A276" t="str">
        <f>VLOOKUP([1]!Tableau1[[#This Row],[Code_insee texte]],[1]!Tableau2[[CODGEO_INI]:[CODGEO_2025]],2,0)</f>
        <v>29045</v>
      </c>
      <c r="B276" s="7" t="s">
        <v>29</v>
      </c>
      <c r="C276" t="str">
        <f t="shared" si="5"/>
        <v>29</v>
      </c>
    </row>
    <row r="277" spans="1:3" x14ac:dyDescent="0.35">
      <c r="A277" t="str">
        <f>VLOOKUP([1]!Tableau1[[#This Row],[Code_insee texte]],[1]!Tableau2[[CODGEO_INI]:[CODGEO_2025]],2,0)</f>
        <v>29046</v>
      </c>
      <c r="B277" s="7" t="s">
        <v>3</v>
      </c>
      <c r="C277" t="str">
        <f t="shared" si="5"/>
        <v>29</v>
      </c>
    </row>
    <row r="278" spans="1:3" x14ac:dyDescent="0.35">
      <c r="A278" t="str">
        <f>VLOOKUP([1]!Tableau1[[#This Row],[Code_insee texte]],[1]!Tableau2[[CODGEO_INI]:[CODGEO_2025]],2,0)</f>
        <v>29047</v>
      </c>
      <c r="B278" s="7" t="s">
        <v>29</v>
      </c>
      <c r="C278" t="str">
        <f t="shared" si="5"/>
        <v>29</v>
      </c>
    </row>
    <row r="279" spans="1:3" x14ac:dyDescent="0.35">
      <c r="A279" t="str">
        <f>VLOOKUP([1]!Tableau1[[#This Row],[Code_insee texte]],[1]!Tableau2[[CODGEO_INI]:[CODGEO_2025]],2,0)</f>
        <v>29048</v>
      </c>
      <c r="B279" s="7" t="s">
        <v>29</v>
      </c>
      <c r="C279" t="str">
        <f t="shared" si="5"/>
        <v>29</v>
      </c>
    </row>
    <row r="280" spans="1:3" x14ac:dyDescent="0.35">
      <c r="A280" t="str">
        <f>VLOOKUP([1]!Tableau1[[#This Row],[Code_insee texte]],[1]!Tableau2[[CODGEO_INI]:[CODGEO_2025]],2,0)</f>
        <v>29049</v>
      </c>
      <c r="B280" s="7" t="s">
        <v>3</v>
      </c>
      <c r="C280" t="str">
        <f t="shared" si="5"/>
        <v>29</v>
      </c>
    </row>
    <row r="281" spans="1:3" x14ac:dyDescent="0.35">
      <c r="A281" t="str">
        <f>VLOOKUP([1]!Tableau1[[#This Row],[Code_insee texte]],[1]!Tableau2[[CODGEO_INI]:[CODGEO_2025]],2,0)</f>
        <v>29051</v>
      </c>
      <c r="B281" s="7" t="s">
        <v>29</v>
      </c>
      <c r="C281" t="str">
        <f t="shared" si="5"/>
        <v>29</v>
      </c>
    </row>
    <row r="282" spans="1:3" x14ac:dyDescent="0.35">
      <c r="A282" t="str">
        <f>VLOOKUP([1]!Tableau1[[#This Row],[Code_insee texte]],[1]!Tableau2[[CODGEO_INI]:[CODGEO_2025]],2,0)</f>
        <v>29053</v>
      </c>
      <c r="B282" s="7" t="s">
        <v>29</v>
      </c>
      <c r="C282" t="str">
        <f t="shared" si="5"/>
        <v>29</v>
      </c>
    </row>
    <row r="283" spans="1:3" x14ac:dyDescent="0.35">
      <c r="A283" t="str">
        <f>VLOOKUP([1]!Tableau1[[#This Row],[Code_insee texte]],[1]!Tableau2[[CODGEO_INI]:[CODGEO_2025]],2,0)</f>
        <v>29054</v>
      </c>
      <c r="B283" s="7" t="s">
        <v>29</v>
      </c>
      <c r="C283" t="str">
        <f t="shared" si="5"/>
        <v>29</v>
      </c>
    </row>
    <row r="284" spans="1:3" x14ac:dyDescent="0.35">
      <c r="A284" t="str">
        <f>VLOOKUP([1]!Tableau1[[#This Row],[Code_insee texte]],[1]!Tableau2[[CODGEO_INI]:[CODGEO_2025]],2,0)</f>
        <v>29055</v>
      </c>
      <c r="B284" s="7" t="s">
        <v>3</v>
      </c>
      <c r="C284" t="str">
        <f t="shared" si="5"/>
        <v>29</v>
      </c>
    </row>
    <row r="285" spans="1:3" x14ac:dyDescent="0.35">
      <c r="A285" t="str">
        <f>VLOOKUP([1]!Tableau1[[#This Row],[Code_insee texte]],[1]!Tableau2[[CODGEO_INI]:[CODGEO_2025]],2,0)</f>
        <v>29057</v>
      </c>
      <c r="B285" s="7" t="s">
        <v>29</v>
      </c>
      <c r="C285" t="str">
        <f t="shared" si="5"/>
        <v>29</v>
      </c>
    </row>
    <row r="286" spans="1:3" x14ac:dyDescent="0.35">
      <c r="A286" t="str">
        <f>VLOOKUP([1]!Tableau1[[#This Row],[Code_insee texte]],[1]!Tableau2[[CODGEO_INI]:[CODGEO_2025]],2,0)</f>
        <v>29058</v>
      </c>
      <c r="B286" s="7" t="s">
        <v>29</v>
      </c>
      <c r="C286" t="str">
        <f t="shared" si="5"/>
        <v>29</v>
      </c>
    </row>
    <row r="287" spans="1:3" x14ac:dyDescent="0.35">
      <c r="A287" t="str">
        <f>VLOOKUP([1]!Tableau1[[#This Row],[Code_insee texte]],[1]!Tableau2[[CODGEO_INI]:[CODGEO_2025]],2,0)</f>
        <v>29059</v>
      </c>
      <c r="B287" s="7" t="s">
        <v>3</v>
      </c>
      <c r="C287" t="str">
        <f t="shared" si="5"/>
        <v>29</v>
      </c>
    </row>
    <row r="288" spans="1:3" x14ac:dyDescent="0.35">
      <c r="A288" t="str">
        <f>VLOOKUP([1]!Tableau1[[#This Row],[Code_insee texte]],[1]!Tableau2[[CODGEO_INI]:[CODGEO_2025]],2,0)</f>
        <v>29062</v>
      </c>
      <c r="B288" s="7" t="s">
        <v>29</v>
      </c>
      <c r="C288" t="str">
        <f t="shared" si="5"/>
        <v>29</v>
      </c>
    </row>
    <row r="289" spans="1:3" x14ac:dyDescent="0.35">
      <c r="A289" t="str">
        <f>VLOOKUP([1]!Tableau1[[#This Row],[Code_insee texte]],[1]!Tableau2[[CODGEO_INI]:[CODGEO_2025]],2,0)</f>
        <v>29063</v>
      </c>
      <c r="B289" s="7" t="s">
        <v>29</v>
      </c>
      <c r="C289" t="str">
        <f t="shared" si="5"/>
        <v>29</v>
      </c>
    </row>
    <row r="290" spans="1:3" x14ac:dyDescent="0.35">
      <c r="A290" t="str">
        <f>VLOOKUP([1]!Tableau1[[#This Row],[Code_insee texte]],[1]!Tableau2[[CODGEO_INI]:[CODGEO_2025]],2,0)</f>
        <v>29064</v>
      </c>
      <c r="B290" s="7" t="s">
        <v>29</v>
      </c>
      <c r="C290" t="str">
        <f t="shared" si="5"/>
        <v>29</v>
      </c>
    </row>
    <row r="291" spans="1:3" x14ac:dyDescent="0.35">
      <c r="A291" t="str">
        <f>VLOOKUP([1]!Tableau1[[#This Row],[Code_insee texte]],[1]!Tableau2[[CODGEO_INI]:[CODGEO_2025]],2,0)</f>
        <v>29065</v>
      </c>
      <c r="B291" s="7" t="s">
        <v>29</v>
      </c>
      <c r="C291" t="str">
        <f t="shared" si="5"/>
        <v>29</v>
      </c>
    </row>
    <row r="292" spans="1:3" x14ac:dyDescent="0.35">
      <c r="A292" t="str">
        <f>VLOOKUP([1]!Tableau1[[#This Row],[Code_insee texte]],[1]!Tableau2[[CODGEO_INI]:[CODGEO_2025]],2,0)</f>
        <v>29066</v>
      </c>
      <c r="B292" s="7" t="s">
        <v>29</v>
      </c>
      <c r="C292" t="str">
        <f t="shared" si="5"/>
        <v>29</v>
      </c>
    </row>
    <row r="293" spans="1:3" x14ac:dyDescent="0.35">
      <c r="A293" t="str">
        <f>VLOOKUP([1]!Tableau1[[#This Row],[Code_insee texte]],[1]!Tableau2[[CODGEO_INI]:[CODGEO_2025]],2,0)</f>
        <v>29067</v>
      </c>
      <c r="B293" s="7" t="s">
        <v>29</v>
      </c>
      <c r="C293" t="str">
        <f t="shared" si="5"/>
        <v>29</v>
      </c>
    </row>
    <row r="294" spans="1:3" x14ac:dyDescent="0.35">
      <c r="A294" t="str">
        <f>VLOOKUP([1]!Tableau1[[#This Row],[Code_insee texte]],[1]!Tableau2[[CODGEO_INI]:[CODGEO_2025]],2,0)</f>
        <v>29068</v>
      </c>
      <c r="B294" s="7" t="s">
        <v>3</v>
      </c>
      <c r="C294" t="str">
        <f t="shared" si="5"/>
        <v>29</v>
      </c>
    </row>
    <row r="295" spans="1:3" x14ac:dyDescent="0.35">
      <c r="A295" t="str">
        <f>VLOOKUP([1]!Tableau1[[#This Row],[Code_insee texte]],[1]!Tableau2[[CODGEO_INI]:[CODGEO_2025]],2,0)</f>
        <v>29069</v>
      </c>
      <c r="B295" s="7" t="s">
        <v>3</v>
      </c>
      <c r="C295" t="str">
        <f t="shared" si="5"/>
        <v>29</v>
      </c>
    </row>
    <row r="296" spans="1:3" x14ac:dyDescent="0.35">
      <c r="A296" t="str">
        <f>VLOOKUP([1]!Tableau1[[#This Row],[Code_insee texte]],[1]!Tableau2[[CODGEO_INI]:[CODGEO_2025]],2,0)</f>
        <v>29070</v>
      </c>
      <c r="B296" s="7" t="s">
        <v>29</v>
      </c>
      <c r="C296" t="str">
        <f t="shared" si="5"/>
        <v>29</v>
      </c>
    </row>
    <row r="297" spans="1:3" x14ac:dyDescent="0.35">
      <c r="A297" t="str">
        <f>VLOOKUP([1]!Tableau1[[#This Row],[Code_insee texte]],[1]!Tableau2[[CODGEO_INI]:[CODGEO_2025]],2,0)</f>
        <v>29071</v>
      </c>
      <c r="B297" s="7" t="s">
        <v>3</v>
      </c>
      <c r="C297" t="str">
        <f t="shared" si="5"/>
        <v>29</v>
      </c>
    </row>
    <row r="298" spans="1:3" x14ac:dyDescent="0.35">
      <c r="A298" t="str">
        <f>VLOOKUP([1]!Tableau1[[#This Row],[Code_insee texte]],[1]!Tableau2[[CODGEO_INI]:[CODGEO_2025]],2,0)</f>
        <v>29073</v>
      </c>
      <c r="B298" s="7" t="s">
        <v>3</v>
      </c>
      <c r="C298" t="str">
        <f t="shared" si="5"/>
        <v>29</v>
      </c>
    </row>
    <row r="299" spans="1:3" x14ac:dyDescent="0.35">
      <c r="A299" t="str">
        <f>VLOOKUP([1]!Tableau1[[#This Row],[Code_insee texte]],[1]!Tableau2[[CODGEO_INI]:[CODGEO_2025]],2,0)</f>
        <v>29074</v>
      </c>
      <c r="B299" s="7" t="s">
        <v>29</v>
      </c>
      <c r="C299" t="str">
        <f t="shared" si="5"/>
        <v>29</v>
      </c>
    </row>
    <row r="300" spans="1:3" x14ac:dyDescent="0.35">
      <c r="A300" t="str">
        <f>VLOOKUP([1]!Tableau1[[#This Row],[Code_insee texte]],[1]!Tableau2[[CODGEO_INI]:[CODGEO_2025]],2,0)</f>
        <v>29075</v>
      </c>
      <c r="B300" s="7" t="s">
        <v>3</v>
      </c>
      <c r="C300" t="str">
        <f t="shared" si="5"/>
        <v>29</v>
      </c>
    </row>
    <row r="301" spans="1:3" x14ac:dyDescent="0.35">
      <c r="A301" t="str">
        <f>VLOOKUP([1]!Tableau1[[#This Row],[Code_insee texte]],[1]!Tableau2[[CODGEO_INI]:[CODGEO_2025]],2,0)</f>
        <v>29076</v>
      </c>
      <c r="B301" s="7" t="s">
        <v>3</v>
      </c>
      <c r="C301" t="str">
        <f t="shared" si="5"/>
        <v>29</v>
      </c>
    </row>
    <row r="302" spans="1:3" x14ac:dyDescent="0.35">
      <c r="A302" t="str">
        <f>VLOOKUP([1]!Tableau1[[#This Row],[Code_insee texte]],[1]!Tableau2[[CODGEO_INI]:[CODGEO_2025]],2,0)</f>
        <v>29078</v>
      </c>
      <c r="B302" s="7" t="s">
        <v>29</v>
      </c>
      <c r="C302" t="str">
        <f t="shared" si="5"/>
        <v>29</v>
      </c>
    </row>
    <row r="303" spans="1:3" x14ac:dyDescent="0.35">
      <c r="A303" t="str">
        <f>VLOOKUP([1]!Tableau1[[#This Row],[Code_insee texte]],[1]!Tableau2[[CODGEO_INI]:[CODGEO_2025]],2,0)</f>
        <v>29080</v>
      </c>
      <c r="B303" s="7" t="s">
        <v>29</v>
      </c>
      <c r="C303" t="str">
        <f t="shared" si="5"/>
        <v>29</v>
      </c>
    </row>
    <row r="304" spans="1:3" x14ac:dyDescent="0.35">
      <c r="A304" t="str">
        <f>VLOOKUP([1]!Tableau1[[#This Row],[Code_insee texte]],[1]!Tableau2[[CODGEO_INI]:[CODGEO_2025]],2,0)</f>
        <v>29081</v>
      </c>
      <c r="B304" s="7" t="s">
        <v>29</v>
      </c>
      <c r="C304" t="str">
        <f t="shared" si="5"/>
        <v>29</v>
      </c>
    </row>
    <row r="305" spans="1:3" x14ac:dyDescent="0.35">
      <c r="A305" t="str">
        <f>VLOOKUP([1]!Tableau1[[#This Row],[Code_insee texte]],[1]!Tableau2[[CODGEO_INI]:[CODGEO_2025]],2,0)</f>
        <v>29087</v>
      </c>
      <c r="B305" s="7" t="s">
        <v>29</v>
      </c>
      <c r="C305" t="str">
        <f t="shared" si="5"/>
        <v>29</v>
      </c>
    </row>
    <row r="306" spans="1:3" x14ac:dyDescent="0.35">
      <c r="A306" t="str">
        <f>VLOOKUP([1]!Tableau1[[#This Row],[Code_insee texte]],[1]!Tableau2[[CODGEO_INI]:[CODGEO_2025]],2,0)</f>
        <v>29089</v>
      </c>
      <c r="B306" s="7" t="s">
        <v>29</v>
      </c>
      <c r="C306" t="str">
        <f t="shared" si="5"/>
        <v>29</v>
      </c>
    </row>
    <row r="307" spans="1:3" x14ac:dyDescent="0.35">
      <c r="A307" t="str">
        <f>VLOOKUP([1]!Tableau1[[#This Row],[Code_insee texte]],[1]!Tableau2[[CODGEO_INI]:[CODGEO_2025]],2,0)</f>
        <v>29090</v>
      </c>
      <c r="B307" s="7" t="s">
        <v>29</v>
      </c>
      <c r="C307" t="str">
        <f t="shared" si="5"/>
        <v>29</v>
      </c>
    </row>
    <row r="308" spans="1:3" x14ac:dyDescent="0.35">
      <c r="A308" t="str">
        <f>VLOOKUP([1]!Tableau1[[#This Row],[Code_insee texte]],[1]!Tableau2[[CODGEO_INI]:[CODGEO_2025]],2,0)</f>
        <v>29093</v>
      </c>
      <c r="B308" s="7" t="s">
        <v>3</v>
      </c>
      <c r="C308" t="str">
        <f t="shared" si="5"/>
        <v>29</v>
      </c>
    </row>
    <row r="309" spans="1:3" x14ac:dyDescent="0.35">
      <c r="A309" t="str">
        <f>VLOOKUP([1]!Tableau1[[#This Row],[Code_insee texte]],[1]!Tableau2[[CODGEO_INI]:[CODGEO_2025]],2,0)</f>
        <v>29094</v>
      </c>
      <c r="B309" s="7" t="s">
        <v>29</v>
      </c>
      <c r="C309" t="str">
        <f t="shared" si="5"/>
        <v>29</v>
      </c>
    </row>
    <row r="310" spans="1:3" x14ac:dyDescent="0.35">
      <c r="A310" t="str">
        <f>VLOOKUP([1]!Tableau1[[#This Row],[Code_insee texte]],[1]!Tableau2[[CODGEO_INI]:[CODGEO_2025]],2,0)</f>
        <v>29095</v>
      </c>
      <c r="B310" s="7" t="s">
        <v>3</v>
      </c>
      <c r="C310" t="str">
        <f t="shared" si="5"/>
        <v>29</v>
      </c>
    </row>
    <row r="311" spans="1:3" x14ac:dyDescent="0.35">
      <c r="A311" t="str">
        <f>VLOOKUP([1]!Tableau1[[#This Row],[Code_insee texte]],[1]!Tableau2[[CODGEO_INI]:[CODGEO_2025]],2,0)</f>
        <v>29097</v>
      </c>
      <c r="B311" s="7" t="s">
        <v>29</v>
      </c>
      <c r="C311" t="str">
        <f t="shared" si="5"/>
        <v>29</v>
      </c>
    </row>
    <row r="312" spans="1:3" x14ac:dyDescent="0.35">
      <c r="A312" t="str">
        <f>VLOOKUP([1]!Tableau1[[#This Row],[Code_insee texte]],[1]!Tableau2[[CODGEO_INI]:[CODGEO_2025]],2,0)</f>
        <v>29099</v>
      </c>
      <c r="B312" s="7" t="s">
        <v>3</v>
      </c>
      <c r="C312" t="str">
        <f t="shared" si="5"/>
        <v>29</v>
      </c>
    </row>
    <row r="313" spans="1:3" x14ac:dyDescent="0.35">
      <c r="A313" t="str">
        <f>VLOOKUP([1]!Tableau1[[#This Row],[Code_insee texte]],[1]!Tableau2[[CODGEO_INI]:[CODGEO_2025]],2,0)</f>
        <v>29100</v>
      </c>
      <c r="B313" s="7" t="s">
        <v>3</v>
      </c>
      <c r="C313" t="str">
        <f t="shared" si="5"/>
        <v>29</v>
      </c>
    </row>
    <row r="314" spans="1:3" x14ac:dyDescent="0.35">
      <c r="A314" t="str">
        <f>VLOOKUP([1]!Tableau1[[#This Row],[Code_insee texte]],[1]!Tableau2[[CODGEO_INI]:[CODGEO_2025]],2,0)</f>
        <v>29102</v>
      </c>
      <c r="B314" s="7" t="s">
        <v>2</v>
      </c>
      <c r="C314" t="str">
        <f t="shared" si="5"/>
        <v>29</v>
      </c>
    </row>
    <row r="315" spans="1:3" x14ac:dyDescent="0.35">
      <c r="A315" t="str">
        <f>VLOOKUP([1]!Tableau1[[#This Row],[Code_insee texte]],[1]!Tableau2[[CODGEO_INI]:[CODGEO_2025]],2,0)</f>
        <v>29104</v>
      </c>
      <c r="B315" s="7" t="s">
        <v>29</v>
      </c>
      <c r="C315" t="str">
        <f t="shared" si="5"/>
        <v>29</v>
      </c>
    </row>
    <row r="316" spans="1:3" x14ac:dyDescent="0.35">
      <c r="A316" t="str">
        <f>VLOOKUP([1]!Tableau1[[#This Row],[Code_insee texte]],[1]!Tableau2[[CODGEO_INI]:[CODGEO_2025]],2,0)</f>
        <v>29105</v>
      </c>
      <c r="B316" s="7" t="s">
        <v>3</v>
      </c>
      <c r="C316" t="str">
        <f t="shared" si="5"/>
        <v>29</v>
      </c>
    </row>
    <row r="317" spans="1:3" x14ac:dyDescent="0.35">
      <c r="A317" t="str">
        <f>VLOOKUP([1]!Tableau1[[#This Row],[Code_insee texte]],[1]!Tableau2[[CODGEO_INI]:[CODGEO_2025]],2,0)</f>
        <v>29106</v>
      </c>
      <c r="B317" s="7" t="s">
        <v>3</v>
      </c>
      <c r="C317" t="str">
        <f t="shared" si="5"/>
        <v>29</v>
      </c>
    </row>
    <row r="318" spans="1:3" x14ac:dyDescent="0.35">
      <c r="A318" t="str">
        <f>VLOOKUP([1]!Tableau1[[#This Row],[Code_insee texte]],[1]!Tableau2[[CODGEO_INI]:[CODGEO_2025]],2,0)</f>
        <v>29108</v>
      </c>
      <c r="B318" s="7" t="s">
        <v>29</v>
      </c>
      <c r="C318" t="str">
        <f t="shared" si="5"/>
        <v>29</v>
      </c>
    </row>
    <row r="319" spans="1:3" x14ac:dyDescent="0.35">
      <c r="A319" t="str">
        <f>VLOOKUP([1]!Tableau1[[#This Row],[Code_insee texte]],[1]!Tableau2[[CODGEO_INI]:[CODGEO_2025]],2,0)</f>
        <v>29110</v>
      </c>
      <c r="B319" s="7" t="s">
        <v>29</v>
      </c>
      <c r="C319" t="str">
        <f t="shared" si="5"/>
        <v>29</v>
      </c>
    </row>
    <row r="320" spans="1:3" x14ac:dyDescent="0.35">
      <c r="A320" t="str">
        <f>VLOOKUP([1]!Tableau1[[#This Row],[Code_insee texte]],[1]!Tableau2[[CODGEO_INI]:[CODGEO_2025]],2,0)</f>
        <v>29111</v>
      </c>
      <c r="B320" s="7" t="s">
        <v>3</v>
      </c>
      <c r="C320" t="str">
        <f t="shared" si="5"/>
        <v>29</v>
      </c>
    </row>
    <row r="321" spans="1:3" x14ac:dyDescent="0.35">
      <c r="A321" t="str">
        <f>VLOOKUP([1]!Tableau1[[#This Row],[Code_insee texte]],[1]!Tableau2[[CODGEO_INI]:[CODGEO_2025]],2,0)</f>
        <v>29113</v>
      </c>
      <c r="B321" s="7" t="s">
        <v>3</v>
      </c>
      <c r="C321" t="str">
        <f t="shared" si="5"/>
        <v>29</v>
      </c>
    </row>
    <row r="322" spans="1:3" x14ac:dyDescent="0.35">
      <c r="A322" t="str">
        <f>VLOOKUP([1]!Tableau1[[#This Row],[Code_insee texte]],[1]!Tableau2[[CODGEO_INI]:[CODGEO_2025]],2,0)</f>
        <v>29114</v>
      </c>
      <c r="B322" s="7" t="s">
        <v>29</v>
      </c>
      <c r="C322" t="str">
        <f t="shared" si="5"/>
        <v>29</v>
      </c>
    </row>
    <row r="323" spans="1:3" x14ac:dyDescent="0.35">
      <c r="A323" t="str">
        <f>VLOOKUP([1]!Tableau1[[#This Row],[Code_insee texte]],[1]!Tableau2[[CODGEO_INI]:[CODGEO_2025]],2,0)</f>
        <v>29115</v>
      </c>
      <c r="B323" s="7" t="s">
        <v>3</v>
      </c>
      <c r="C323" t="str">
        <f t="shared" si="5"/>
        <v>29</v>
      </c>
    </row>
    <row r="324" spans="1:3" x14ac:dyDescent="0.35">
      <c r="A324" t="str">
        <f>VLOOKUP([1]!Tableau1[[#This Row],[Code_insee texte]],[1]!Tableau2[[CODGEO_INI]:[CODGEO_2025]],2,0)</f>
        <v>29116</v>
      </c>
      <c r="B324" s="7" t="s">
        <v>29</v>
      </c>
      <c r="C324" t="str">
        <f t="shared" si="5"/>
        <v>29</v>
      </c>
    </row>
    <row r="325" spans="1:3" x14ac:dyDescent="0.35">
      <c r="A325" t="str">
        <f>VLOOKUP([1]!Tableau1[[#This Row],[Code_insee texte]],[1]!Tableau2[[CODGEO_INI]:[CODGEO_2025]],2,0)</f>
        <v>29117</v>
      </c>
      <c r="B325" s="7" t="s">
        <v>29</v>
      </c>
      <c r="C325" t="str">
        <f t="shared" si="5"/>
        <v>29</v>
      </c>
    </row>
    <row r="326" spans="1:3" x14ac:dyDescent="0.35">
      <c r="A326" t="str">
        <f>VLOOKUP([1]!Tableau1[[#This Row],[Code_insee texte]],[1]!Tableau2[[CODGEO_INI]:[CODGEO_2025]],2,0)</f>
        <v>29119</v>
      </c>
      <c r="B326" s="7" t="s">
        <v>3</v>
      </c>
      <c r="C326" t="str">
        <f t="shared" si="5"/>
        <v>29</v>
      </c>
    </row>
    <row r="327" spans="1:3" x14ac:dyDescent="0.35">
      <c r="A327" t="str">
        <f>VLOOKUP([1]!Tableau1[[#This Row],[Code_insee texte]],[1]!Tableau2[[CODGEO_INI]:[CODGEO_2025]],2,0)</f>
        <v>29120</v>
      </c>
      <c r="B327" s="7" t="s">
        <v>3</v>
      </c>
      <c r="C327" t="str">
        <f t="shared" si="5"/>
        <v>29</v>
      </c>
    </row>
    <row r="328" spans="1:3" x14ac:dyDescent="0.35">
      <c r="A328" t="str">
        <f>VLOOKUP([1]!Tableau1[[#This Row],[Code_insee texte]],[1]!Tableau2[[CODGEO_INI]:[CODGEO_2025]],2,0)</f>
        <v>29122</v>
      </c>
      <c r="B328" s="7" t="s">
        <v>29</v>
      </c>
      <c r="C328" t="str">
        <f t="shared" ref="C328:C391" si="6">LEFT(A328,2)</f>
        <v>29</v>
      </c>
    </row>
    <row r="329" spans="1:3" x14ac:dyDescent="0.35">
      <c r="A329" t="str">
        <f>VLOOKUP([1]!Tableau1[[#This Row],[Code_insee texte]],[1]!Tableau2[[CODGEO_INI]:[CODGEO_2025]],2,0)</f>
        <v>29123</v>
      </c>
      <c r="B329" s="7" t="s">
        <v>29</v>
      </c>
      <c r="C329" t="str">
        <f t="shared" si="6"/>
        <v>29</v>
      </c>
    </row>
    <row r="330" spans="1:3" x14ac:dyDescent="0.35">
      <c r="A330" t="str">
        <f>VLOOKUP([1]!Tableau1[[#This Row],[Code_insee texte]],[1]!Tableau2[[CODGEO_INI]:[CODGEO_2025]],2,0)</f>
        <v>29125</v>
      </c>
      <c r="B330" s="7" t="s">
        <v>29</v>
      </c>
      <c r="C330" t="str">
        <f t="shared" si="6"/>
        <v>29</v>
      </c>
    </row>
    <row r="331" spans="1:3" x14ac:dyDescent="0.35">
      <c r="A331" t="str">
        <f>VLOOKUP([1]!Tableau1[[#This Row],[Code_insee texte]],[1]!Tableau2[[CODGEO_INI]:[CODGEO_2025]],2,0)</f>
        <v>29126</v>
      </c>
      <c r="B331" s="7" t="s">
        <v>29</v>
      </c>
      <c r="C331" t="str">
        <f t="shared" si="6"/>
        <v>29</v>
      </c>
    </row>
    <row r="332" spans="1:3" x14ac:dyDescent="0.35">
      <c r="A332" t="str">
        <f>VLOOKUP([1]!Tableau1[[#This Row],[Code_insee texte]],[1]!Tableau2[[CODGEO_INI]:[CODGEO_2025]],2,0)</f>
        <v>29130</v>
      </c>
      <c r="B332" s="7" t="s">
        <v>3</v>
      </c>
      <c r="C332" t="str">
        <f t="shared" si="6"/>
        <v>29</v>
      </c>
    </row>
    <row r="333" spans="1:3" x14ac:dyDescent="0.35">
      <c r="A333" t="str">
        <f>VLOOKUP([1]!Tableau1[[#This Row],[Code_insee texte]],[1]!Tableau2[[CODGEO_INI]:[CODGEO_2025]],2,0)</f>
        <v>29131</v>
      </c>
      <c r="B333" s="7" t="s">
        <v>29</v>
      </c>
      <c r="C333" t="str">
        <f t="shared" si="6"/>
        <v>29</v>
      </c>
    </row>
    <row r="334" spans="1:3" x14ac:dyDescent="0.35">
      <c r="A334" t="str">
        <f>VLOOKUP([1]!Tableau1[[#This Row],[Code_insee texte]],[1]!Tableau2[[CODGEO_INI]:[CODGEO_2025]],2,0)</f>
        <v>29136</v>
      </c>
      <c r="B334" s="7" t="s">
        <v>29</v>
      </c>
      <c r="C334" t="str">
        <f t="shared" si="6"/>
        <v>29</v>
      </c>
    </row>
    <row r="335" spans="1:3" x14ac:dyDescent="0.35">
      <c r="A335" t="str">
        <f>VLOOKUP([1]!Tableau1[[#This Row],[Code_insee texte]],[1]!Tableau2[[CODGEO_INI]:[CODGEO_2025]],2,0)</f>
        <v>29139</v>
      </c>
      <c r="B335" s="7" t="s">
        <v>3</v>
      </c>
      <c r="C335" t="str">
        <f t="shared" si="6"/>
        <v>29</v>
      </c>
    </row>
    <row r="336" spans="1:3" x14ac:dyDescent="0.35">
      <c r="A336" t="str">
        <f>VLOOKUP([1]!Tableau1[[#This Row],[Code_insee texte]],[1]!Tableau2[[CODGEO_INI]:[CODGEO_2025]],2,0)</f>
        <v>29140</v>
      </c>
      <c r="B336" s="7" t="s">
        <v>29</v>
      </c>
      <c r="C336" t="str">
        <f t="shared" si="6"/>
        <v>29</v>
      </c>
    </row>
    <row r="337" spans="1:3" x14ac:dyDescent="0.35">
      <c r="A337" t="str">
        <f>VLOOKUP([1]!Tableau1[[#This Row],[Code_insee texte]],[1]!Tableau2[[CODGEO_INI]:[CODGEO_2025]],2,0)</f>
        <v>29143</v>
      </c>
      <c r="B337" s="7" t="s">
        <v>29</v>
      </c>
      <c r="C337" t="str">
        <f t="shared" si="6"/>
        <v>29</v>
      </c>
    </row>
    <row r="338" spans="1:3" x14ac:dyDescent="0.35">
      <c r="A338" t="str">
        <f>VLOOKUP([1]!Tableau1[[#This Row],[Code_insee texte]],[1]!Tableau2[[CODGEO_INI]:[CODGEO_2025]],2,0)</f>
        <v>29144</v>
      </c>
      <c r="B338" s="7" t="s">
        <v>29</v>
      </c>
      <c r="C338" t="str">
        <f t="shared" si="6"/>
        <v>29</v>
      </c>
    </row>
    <row r="339" spans="1:3" x14ac:dyDescent="0.35">
      <c r="A339" t="str">
        <f>VLOOKUP([1]!Tableau1[[#This Row],[Code_insee texte]],[1]!Tableau2[[CODGEO_INI]:[CODGEO_2025]],2,0)</f>
        <v>29146</v>
      </c>
      <c r="B339" s="7" t="s">
        <v>29</v>
      </c>
      <c r="C339" t="str">
        <f t="shared" si="6"/>
        <v>29</v>
      </c>
    </row>
    <row r="340" spans="1:3" x14ac:dyDescent="0.35">
      <c r="A340" t="str">
        <f>VLOOKUP([1]!Tableau1[[#This Row],[Code_insee texte]],[1]!Tableau2[[CODGEO_INI]:[CODGEO_2025]],2,0)</f>
        <v>29147</v>
      </c>
      <c r="B340" s="7" t="s">
        <v>29</v>
      </c>
      <c r="C340" t="str">
        <f t="shared" si="6"/>
        <v>29</v>
      </c>
    </row>
    <row r="341" spans="1:3" x14ac:dyDescent="0.35">
      <c r="A341" t="str">
        <f>VLOOKUP([1]!Tableau1[[#This Row],[Code_insee texte]],[1]!Tableau2[[CODGEO_INI]:[CODGEO_2025]],2,0)</f>
        <v>29148</v>
      </c>
      <c r="B341" s="7" t="s">
        <v>2</v>
      </c>
      <c r="C341" t="str">
        <f t="shared" si="6"/>
        <v>29</v>
      </c>
    </row>
    <row r="342" spans="1:3" x14ac:dyDescent="0.35">
      <c r="A342" t="str">
        <f>VLOOKUP([1]!Tableau1[[#This Row],[Code_insee texte]],[1]!Tableau2[[CODGEO_INI]:[CODGEO_2025]],2,0)</f>
        <v>29150</v>
      </c>
      <c r="B342" s="7" t="s">
        <v>29</v>
      </c>
      <c r="C342" t="str">
        <f t="shared" si="6"/>
        <v>29</v>
      </c>
    </row>
    <row r="343" spans="1:3" x14ac:dyDescent="0.35">
      <c r="A343" t="str">
        <f>VLOOKUP([1]!Tableau1[[#This Row],[Code_insee texte]],[1]!Tableau2[[CODGEO_INI]:[CODGEO_2025]],2,0)</f>
        <v>29152</v>
      </c>
      <c r="B343" s="7" t="s">
        <v>29</v>
      </c>
      <c r="C343" t="str">
        <f t="shared" si="6"/>
        <v>29</v>
      </c>
    </row>
    <row r="344" spans="1:3" x14ac:dyDescent="0.35">
      <c r="A344" t="str">
        <f>VLOOKUP([1]!Tableau1[[#This Row],[Code_insee texte]],[1]!Tableau2[[CODGEO_INI]:[CODGEO_2025]],2,0)</f>
        <v>29159</v>
      </c>
      <c r="B344" s="7" t="s">
        <v>29</v>
      </c>
      <c r="C344" t="str">
        <f t="shared" si="6"/>
        <v>29</v>
      </c>
    </row>
    <row r="345" spans="1:3" x14ac:dyDescent="0.35">
      <c r="A345" t="str">
        <f>VLOOKUP([1]!Tableau1[[#This Row],[Code_insee texte]],[1]!Tableau2[[CODGEO_INI]:[CODGEO_2025]],2,0)</f>
        <v>29160</v>
      </c>
      <c r="B345" s="7" t="s">
        <v>29</v>
      </c>
      <c r="C345" t="str">
        <f t="shared" si="6"/>
        <v>29</v>
      </c>
    </row>
    <row r="346" spans="1:3" x14ac:dyDescent="0.35">
      <c r="A346" t="str">
        <f>VLOOKUP([1]!Tableau1[[#This Row],[Code_insee texte]],[1]!Tableau2[[CODGEO_INI]:[CODGEO_2025]],2,0)</f>
        <v>29162</v>
      </c>
      <c r="B346" s="7" t="s">
        <v>3</v>
      </c>
      <c r="C346" t="str">
        <f t="shared" si="6"/>
        <v>29</v>
      </c>
    </row>
    <row r="347" spans="1:3" x14ac:dyDescent="0.35">
      <c r="A347" t="str">
        <f>VLOOKUP([1]!Tableau1[[#This Row],[Code_insee texte]],[1]!Tableau2[[CODGEO_INI]:[CODGEO_2025]],2,0)</f>
        <v>29163</v>
      </c>
      <c r="B347" s="7" t="s">
        <v>3</v>
      </c>
      <c r="C347" t="str">
        <f t="shared" si="6"/>
        <v>29</v>
      </c>
    </row>
    <row r="348" spans="1:3" x14ac:dyDescent="0.35">
      <c r="A348" t="str">
        <f>VLOOKUP([1]!Tableau1[[#This Row],[Code_insee texte]],[1]!Tableau2[[CODGEO_INI]:[CODGEO_2025]],2,0)</f>
        <v>29166</v>
      </c>
      <c r="B348" s="7" t="s">
        <v>3</v>
      </c>
      <c r="C348" t="str">
        <f t="shared" si="6"/>
        <v>29</v>
      </c>
    </row>
    <row r="349" spans="1:3" x14ac:dyDescent="0.35">
      <c r="A349" t="str">
        <f>VLOOKUP([1]!Tableau1[[#This Row],[Code_insee texte]],[1]!Tableau2[[CODGEO_INI]:[CODGEO_2025]],2,0)</f>
        <v>29169</v>
      </c>
      <c r="B349" s="7" t="s">
        <v>3</v>
      </c>
      <c r="C349" t="str">
        <f t="shared" si="6"/>
        <v>29</v>
      </c>
    </row>
    <row r="350" spans="1:3" x14ac:dyDescent="0.35">
      <c r="A350" t="str">
        <f>VLOOKUP([1]!Tableau1[[#This Row],[Code_insee texte]],[1]!Tableau2[[CODGEO_INI]:[CODGEO_2025]],2,0)</f>
        <v>29172</v>
      </c>
      <c r="B350" s="7" t="s">
        <v>29</v>
      </c>
      <c r="C350" t="str">
        <f t="shared" si="6"/>
        <v>29</v>
      </c>
    </row>
    <row r="351" spans="1:3" x14ac:dyDescent="0.35">
      <c r="A351" t="str">
        <f>VLOOKUP([1]!Tableau1[[#This Row],[Code_insee texte]],[1]!Tableau2[[CODGEO_INI]:[CODGEO_2025]],2,0)</f>
        <v>29173</v>
      </c>
      <c r="B351" s="7" t="s">
        <v>29</v>
      </c>
      <c r="C351" t="str">
        <f t="shared" si="6"/>
        <v>29</v>
      </c>
    </row>
    <row r="352" spans="1:3" x14ac:dyDescent="0.35">
      <c r="A352" t="str">
        <f>VLOOKUP([1]!Tableau1[[#This Row],[Code_insee texte]],[1]!Tableau2[[CODGEO_INI]:[CODGEO_2025]],2,0)</f>
        <v>29174</v>
      </c>
      <c r="B352" s="7" t="s">
        <v>29</v>
      </c>
      <c r="C352" t="str">
        <f t="shared" si="6"/>
        <v>29</v>
      </c>
    </row>
    <row r="353" spans="1:3" x14ac:dyDescent="0.35">
      <c r="A353" t="str">
        <f>VLOOKUP([1]!Tableau1[[#This Row],[Code_insee texte]],[1]!Tableau2[[CODGEO_INI]:[CODGEO_2025]],2,0)</f>
        <v>29175</v>
      </c>
      <c r="B353" s="7" t="s">
        <v>3</v>
      </c>
      <c r="C353" t="str">
        <f t="shared" si="6"/>
        <v>29</v>
      </c>
    </row>
    <row r="354" spans="1:3" x14ac:dyDescent="0.35">
      <c r="A354" t="str">
        <f>VLOOKUP([1]!Tableau1[[#This Row],[Code_insee texte]],[1]!Tableau2[[CODGEO_INI]:[CODGEO_2025]],2,0)</f>
        <v>29176</v>
      </c>
      <c r="B354" s="7" t="s">
        <v>29</v>
      </c>
      <c r="C354" t="str">
        <f t="shared" si="6"/>
        <v>29</v>
      </c>
    </row>
    <row r="355" spans="1:3" x14ac:dyDescent="0.35">
      <c r="A355" t="str">
        <f>VLOOKUP([1]!Tableau1[[#This Row],[Code_insee texte]],[1]!Tableau2[[CODGEO_INI]:[CODGEO_2025]],2,0)</f>
        <v>29177</v>
      </c>
      <c r="B355" s="7" t="s">
        <v>3</v>
      </c>
      <c r="C355" t="str">
        <f t="shared" si="6"/>
        <v>29</v>
      </c>
    </row>
    <row r="356" spans="1:3" x14ac:dyDescent="0.35">
      <c r="A356" t="str">
        <f>VLOOKUP([1]!Tableau1[[#This Row],[Code_insee texte]],[1]!Tableau2[[CODGEO_INI]:[CODGEO_2025]],2,0)</f>
        <v>29178</v>
      </c>
      <c r="B356" s="7" t="s">
        <v>3</v>
      </c>
      <c r="C356" t="str">
        <f t="shared" si="6"/>
        <v>29</v>
      </c>
    </row>
    <row r="357" spans="1:3" x14ac:dyDescent="0.35">
      <c r="A357" t="str">
        <f>VLOOKUP([1]!Tableau1[[#This Row],[Code_insee texte]],[1]!Tableau2[[CODGEO_INI]:[CODGEO_2025]],2,0)</f>
        <v>29179</v>
      </c>
      <c r="B357" s="7" t="s">
        <v>3</v>
      </c>
      <c r="C357" t="str">
        <f t="shared" si="6"/>
        <v>29</v>
      </c>
    </row>
    <row r="358" spans="1:3" x14ac:dyDescent="0.35">
      <c r="A358" t="str">
        <f>VLOOKUP([1]!Tableau1[[#This Row],[Code_insee texte]],[1]!Tableau2[[CODGEO_INI]:[CODGEO_2025]],2,0)</f>
        <v>29180</v>
      </c>
      <c r="B358" s="7" t="s">
        <v>29</v>
      </c>
      <c r="C358" t="str">
        <f t="shared" si="6"/>
        <v>29</v>
      </c>
    </row>
    <row r="359" spans="1:3" x14ac:dyDescent="0.35">
      <c r="A359" t="str">
        <f>VLOOKUP([1]!Tableau1[[#This Row],[Code_insee texte]],[1]!Tableau2[[CODGEO_INI]:[CODGEO_2025]],2,0)</f>
        <v>29181</v>
      </c>
      <c r="B359" s="7" t="s">
        <v>3</v>
      </c>
      <c r="C359" t="str">
        <f t="shared" si="6"/>
        <v>29</v>
      </c>
    </row>
    <row r="360" spans="1:3" x14ac:dyDescent="0.35">
      <c r="A360" t="str">
        <f>VLOOKUP([1]!Tableau1[[#This Row],[Code_insee texte]],[1]!Tableau2[[CODGEO_INI]:[CODGEO_2025]],2,0)</f>
        <v>29182</v>
      </c>
      <c r="B360" s="7" t="s">
        <v>3</v>
      </c>
      <c r="C360" t="str">
        <f t="shared" si="6"/>
        <v>29</v>
      </c>
    </row>
    <row r="361" spans="1:3" x14ac:dyDescent="0.35">
      <c r="A361" t="str">
        <f>VLOOKUP([1]!Tableau1[[#This Row],[Code_insee texte]],[1]!Tableau2[[CODGEO_INI]:[CODGEO_2025]],2,0)</f>
        <v>29183</v>
      </c>
      <c r="B361" s="7" t="s">
        <v>3</v>
      </c>
      <c r="C361" t="str">
        <f t="shared" si="6"/>
        <v>29</v>
      </c>
    </row>
    <row r="362" spans="1:3" x14ac:dyDescent="0.35">
      <c r="A362" t="str">
        <f>VLOOKUP([1]!Tableau1[[#This Row],[Code_insee texte]],[1]!Tableau2[[CODGEO_INI]:[CODGEO_2025]],2,0)</f>
        <v>29184</v>
      </c>
      <c r="B362" s="7" t="s">
        <v>3</v>
      </c>
      <c r="C362" t="str">
        <f t="shared" si="6"/>
        <v>29</v>
      </c>
    </row>
    <row r="363" spans="1:3" x14ac:dyDescent="0.35">
      <c r="A363" t="str">
        <f>VLOOKUP([1]!Tableau1[[#This Row],[Code_insee texte]],[1]!Tableau2[[CODGEO_INI]:[CODGEO_2025]],2,0)</f>
        <v>29186</v>
      </c>
      <c r="B363" s="7" t="s">
        <v>3</v>
      </c>
      <c r="C363" t="str">
        <f t="shared" si="6"/>
        <v>29</v>
      </c>
    </row>
    <row r="364" spans="1:3" x14ac:dyDescent="0.35">
      <c r="A364" t="str">
        <f>VLOOKUP([1]!Tableau1[[#This Row],[Code_insee texte]],[1]!Tableau2[[CODGEO_INI]:[CODGEO_2025]],2,0)</f>
        <v>29187</v>
      </c>
      <c r="B364" s="7" t="s">
        <v>3</v>
      </c>
      <c r="C364" t="str">
        <f t="shared" si="6"/>
        <v>29</v>
      </c>
    </row>
    <row r="365" spans="1:3" x14ac:dyDescent="0.35">
      <c r="A365" t="str">
        <f>VLOOKUP([1]!Tableau1[[#This Row],[Code_insee texte]],[1]!Tableau2[[CODGEO_INI]:[CODGEO_2025]],2,0)</f>
        <v>29188</v>
      </c>
      <c r="B365" s="7" t="s">
        <v>3</v>
      </c>
      <c r="C365" t="str">
        <f t="shared" si="6"/>
        <v>29</v>
      </c>
    </row>
    <row r="366" spans="1:3" x14ac:dyDescent="0.35">
      <c r="A366" t="str">
        <f>VLOOKUP([1]!Tableau1[[#This Row],[Code_insee texte]],[1]!Tableau2[[CODGEO_INI]:[CODGEO_2025]],2,0)</f>
        <v>29190</v>
      </c>
      <c r="B366" s="7" t="s">
        <v>29</v>
      </c>
      <c r="C366" t="str">
        <f t="shared" si="6"/>
        <v>29</v>
      </c>
    </row>
    <row r="367" spans="1:3" x14ac:dyDescent="0.35">
      <c r="A367" t="str">
        <f>VLOOKUP([1]!Tableau1[[#This Row],[Code_insee texte]],[1]!Tableau2[[CODGEO_INI]:[CODGEO_2025]],2,0)</f>
        <v>29191</v>
      </c>
      <c r="B367" s="7" t="s">
        <v>3</v>
      </c>
      <c r="C367" t="str">
        <f t="shared" si="6"/>
        <v>29</v>
      </c>
    </row>
    <row r="368" spans="1:3" x14ac:dyDescent="0.35">
      <c r="A368" t="str">
        <f>VLOOKUP([1]!Tableau1[[#This Row],[Code_insee texte]],[1]!Tableau2[[CODGEO_INI]:[CODGEO_2025]],2,0)</f>
        <v>29195</v>
      </c>
      <c r="B368" s="7" t="s">
        <v>3</v>
      </c>
      <c r="C368" t="str">
        <f t="shared" si="6"/>
        <v>29</v>
      </c>
    </row>
    <row r="369" spans="1:3" x14ac:dyDescent="0.35">
      <c r="A369" t="str">
        <f>VLOOKUP([1]!Tableau1[[#This Row],[Code_insee texte]],[1]!Tableau2[[CODGEO_INI]:[CODGEO_2025]],2,0)</f>
        <v>29196</v>
      </c>
      <c r="B369" s="7" t="s">
        <v>29</v>
      </c>
      <c r="C369" t="str">
        <f t="shared" si="6"/>
        <v>29</v>
      </c>
    </row>
    <row r="370" spans="1:3" x14ac:dyDescent="0.35">
      <c r="A370" t="str">
        <f>VLOOKUP([1]!Tableau1[[#This Row],[Code_insee texte]],[1]!Tableau2[[CODGEO_INI]:[CODGEO_2025]],2,0)</f>
        <v>29197</v>
      </c>
      <c r="B370" s="7" t="s">
        <v>29</v>
      </c>
      <c r="C370" t="str">
        <f t="shared" si="6"/>
        <v>29</v>
      </c>
    </row>
    <row r="371" spans="1:3" x14ac:dyDescent="0.35">
      <c r="A371" t="str">
        <f>VLOOKUP([1]!Tableau1[[#This Row],[Code_insee texte]],[1]!Tableau2[[CODGEO_INI]:[CODGEO_2025]],2,0)</f>
        <v>29199</v>
      </c>
      <c r="B371" s="7" t="s">
        <v>3</v>
      </c>
      <c r="C371" t="str">
        <f t="shared" si="6"/>
        <v>29</v>
      </c>
    </row>
    <row r="372" spans="1:3" x14ac:dyDescent="0.35">
      <c r="A372" t="str">
        <f>VLOOKUP([1]!Tableau1[[#This Row],[Code_insee texte]],[1]!Tableau2[[CODGEO_INI]:[CODGEO_2025]],2,0)</f>
        <v>29201</v>
      </c>
      <c r="B372" s="7" t="s">
        <v>29</v>
      </c>
      <c r="C372" t="str">
        <f t="shared" si="6"/>
        <v>29</v>
      </c>
    </row>
    <row r="373" spans="1:3" x14ac:dyDescent="0.35">
      <c r="A373" t="str">
        <f>VLOOKUP([1]!Tableau1[[#This Row],[Code_insee texte]],[1]!Tableau2[[CODGEO_INI]:[CODGEO_2025]],2,0)</f>
        <v>29202</v>
      </c>
      <c r="B373" s="7" t="s">
        <v>3</v>
      </c>
      <c r="C373" t="str">
        <f t="shared" si="6"/>
        <v>29</v>
      </c>
    </row>
    <row r="374" spans="1:3" x14ac:dyDescent="0.35">
      <c r="A374" t="str">
        <f>VLOOKUP([1]!Tableau1[[#This Row],[Code_insee texte]],[1]!Tableau2[[CODGEO_INI]:[CODGEO_2025]],2,0)</f>
        <v>29204</v>
      </c>
      <c r="B374" s="7" t="s">
        <v>3</v>
      </c>
      <c r="C374" t="str">
        <f t="shared" si="6"/>
        <v>29</v>
      </c>
    </row>
    <row r="375" spans="1:3" x14ac:dyDescent="0.35">
      <c r="A375" t="str">
        <f>VLOOKUP([1]!Tableau1[[#This Row],[Code_insee texte]],[1]!Tableau2[[CODGEO_INI]:[CODGEO_2025]],2,0)</f>
        <v>29205</v>
      </c>
      <c r="B375" s="7" t="s">
        <v>3</v>
      </c>
      <c r="C375" t="str">
        <f t="shared" si="6"/>
        <v>29</v>
      </c>
    </row>
    <row r="376" spans="1:3" x14ac:dyDescent="0.35">
      <c r="A376" t="str">
        <f>VLOOKUP([1]!Tableau1[[#This Row],[Code_insee texte]],[1]!Tableau2[[CODGEO_INI]:[CODGEO_2025]],2,0)</f>
        <v>29206</v>
      </c>
      <c r="B376" s="7" t="s">
        <v>3</v>
      </c>
      <c r="C376" t="str">
        <f t="shared" si="6"/>
        <v>29</v>
      </c>
    </row>
    <row r="377" spans="1:3" x14ac:dyDescent="0.35">
      <c r="A377" t="str">
        <f>VLOOKUP([1]!Tableau1[[#This Row],[Code_insee texte]],[1]!Tableau2[[CODGEO_INI]:[CODGEO_2025]],2,0)</f>
        <v>29207</v>
      </c>
      <c r="B377" s="7" t="s">
        <v>3</v>
      </c>
      <c r="C377" t="str">
        <f t="shared" si="6"/>
        <v>29</v>
      </c>
    </row>
    <row r="378" spans="1:3" x14ac:dyDescent="0.35">
      <c r="A378" t="str">
        <f>VLOOKUP([1]!Tableau1[[#This Row],[Code_insee texte]],[1]!Tableau2[[CODGEO_INI]:[CODGEO_2025]],2,0)</f>
        <v>29208</v>
      </c>
      <c r="B378" s="7" t="s">
        <v>29</v>
      </c>
      <c r="C378" t="str">
        <f t="shared" si="6"/>
        <v>29</v>
      </c>
    </row>
    <row r="379" spans="1:3" x14ac:dyDescent="0.35">
      <c r="A379" t="str">
        <f>VLOOKUP([1]!Tableau1[[#This Row],[Code_insee texte]],[1]!Tableau2[[CODGEO_INI]:[CODGEO_2025]],2,0)</f>
        <v>29209</v>
      </c>
      <c r="B379" s="7" t="s">
        <v>3</v>
      </c>
      <c r="C379" t="str">
        <f t="shared" si="6"/>
        <v>29</v>
      </c>
    </row>
    <row r="380" spans="1:3" x14ac:dyDescent="0.35">
      <c r="A380" t="str">
        <f>VLOOKUP([1]!Tableau1[[#This Row],[Code_insee texte]],[1]!Tableau2[[CODGEO_INI]:[CODGEO_2025]],2,0)</f>
        <v>29210</v>
      </c>
      <c r="B380" s="7" t="s">
        <v>29</v>
      </c>
      <c r="C380" t="str">
        <f t="shared" si="6"/>
        <v>29</v>
      </c>
    </row>
    <row r="381" spans="1:3" x14ac:dyDescent="0.35">
      <c r="A381" t="str">
        <f>VLOOKUP([1]!Tableau1[[#This Row],[Code_insee texte]],[1]!Tableau2[[CODGEO_INI]:[CODGEO_2025]],2,0)</f>
        <v>29211</v>
      </c>
      <c r="B381" s="7" t="s">
        <v>29</v>
      </c>
      <c r="C381" t="str">
        <f t="shared" si="6"/>
        <v>29</v>
      </c>
    </row>
    <row r="382" spans="1:3" x14ac:dyDescent="0.35">
      <c r="A382" t="str">
        <f>VLOOKUP([1]!Tableau1[[#This Row],[Code_insee texte]],[1]!Tableau2[[CODGEO_INI]:[CODGEO_2025]],2,0)</f>
        <v>29212</v>
      </c>
      <c r="B382" s="7" t="s">
        <v>3</v>
      </c>
      <c r="C382" t="str">
        <f t="shared" si="6"/>
        <v>29</v>
      </c>
    </row>
    <row r="383" spans="1:3" x14ac:dyDescent="0.35">
      <c r="A383" t="str">
        <f>VLOOKUP([1]!Tableau1[[#This Row],[Code_insee texte]],[1]!Tableau2[[CODGEO_INI]:[CODGEO_2025]],2,0)</f>
        <v>29213</v>
      </c>
      <c r="B383" s="7" t="s">
        <v>29</v>
      </c>
      <c r="C383" t="str">
        <f t="shared" si="6"/>
        <v>29</v>
      </c>
    </row>
    <row r="384" spans="1:3" x14ac:dyDescent="0.35">
      <c r="A384" t="str">
        <f>VLOOKUP([1]!Tableau1[[#This Row],[Code_insee texte]],[1]!Tableau2[[CODGEO_INI]:[CODGEO_2025]],2,0)</f>
        <v>29215</v>
      </c>
      <c r="B384" s="7" t="s">
        <v>29</v>
      </c>
      <c r="C384" t="str">
        <f t="shared" si="6"/>
        <v>29</v>
      </c>
    </row>
    <row r="385" spans="1:3" x14ac:dyDescent="0.35">
      <c r="A385" t="str">
        <f>VLOOKUP([1]!Tableau1[[#This Row],[Code_insee texte]],[1]!Tableau2[[CODGEO_INI]:[CODGEO_2025]],2,0)</f>
        <v>29216</v>
      </c>
      <c r="B385" s="7" t="s">
        <v>29</v>
      </c>
      <c r="C385" t="str">
        <f t="shared" si="6"/>
        <v>29</v>
      </c>
    </row>
    <row r="386" spans="1:3" x14ac:dyDescent="0.35">
      <c r="A386" t="str">
        <f>VLOOKUP([1]!Tableau1[[#This Row],[Code_insee texte]],[1]!Tableau2[[CODGEO_INI]:[CODGEO_2025]],2,0)</f>
        <v>29217</v>
      </c>
      <c r="B386" s="7" t="s">
        <v>29</v>
      </c>
      <c r="C386" t="str">
        <f t="shared" si="6"/>
        <v>29</v>
      </c>
    </row>
    <row r="387" spans="1:3" x14ac:dyDescent="0.35">
      <c r="A387" t="str">
        <f>VLOOKUP([1]!Tableau1[[#This Row],[Code_insee texte]],[1]!Tableau2[[CODGEO_INI]:[CODGEO_2025]],2,0)</f>
        <v>29224</v>
      </c>
      <c r="B387" s="7" t="s">
        <v>29</v>
      </c>
      <c r="C387" t="str">
        <f t="shared" si="6"/>
        <v>29</v>
      </c>
    </row>
    <row r="388" spans="1:3" x14ac:dyDescent="0.35">
      <c r="A388" t="str">
        <f>VLOOKUP([1]!Tableau1[[#This Row],[Code_insee texte]],[1]!Tableau2[[CODGEO_INI]:[CODGEO_2025]],2,0)</f>
        <v>29226</v>
      </c>
      <c r="B388" s="7" t="s">
        <v>29</v>
      </c>
      <c r="C388" t="str">
        <f t="shared" si="6"/>
        <v>29</v>
      </c>
    </row>
    <row r="389" spans="1:3" x14ac:dyDescent="0.35">
      <c r="A389" t="str">
        <f>VLOOKUP([1]!Tableau1[[#This Row],[Code_insee texte]],[1]!Tableau2[[CODGEO_INI]:[CODGEO_2025]],2,0)</f>
        <v>29227</v>
      </c>
      <c r="B389" s="7" t="s">
        <v>3</v>
      </c>
      <c r="C389" t="str">
        <f t="shared" si="6"/>
        <v>29</v>
      </c>
    </row>
    <row r="390" spans="1:3" x14ac:dyDescent="0.35">
      <c r="A390" t="str">
        <f>VLOOKUP([1]!Tableau1[[#This Row],[Code_insee texte]],[1]!Tableau2[[CODGEO_INI]:[CODGEO_2025]],2,0)</f>
        <v>29229</v>
      </c>
      <c r="B390" s="7" t="s">
        <v>3</v>
      </c>
      <c r="C390" t="str">
        <f t="shared" si="6"/>
        <v>29</v>
      </c>
    </row>
    <row r="391" spans="1:3" x14ac:dyDescent="0.35">
      <c r="A391" t="str">
        <f>VLOOKUP([1]!Tableau1[[#This Row],[Code_insee texte]],[1]!Tableau2[[CODGEO_INI]:[CODGEO_2025]],2,0)</f>
        <v>29230</v>
      </c>
      <c r="B391" s="7" t="s">
        <v>3</v>
      </c>
      <c r="C391" t="str">
        <f t="shared" si="6"/>
        <v>29</v>
      </c>
    </row>
    <row r="392" spans="1:3" x14ac:dyDescent="0.35">
      <c r="A392" t="str">
        <f>VLOOKUP([1]!Tableau1[[#This Row],[Code_insee texte]],[1]!Tableau2[[CODGEO_INI]:[CODGEO_2025]],2,0)</f>
        <v>29232</v>
      </c>
      <c r="B392" s="7" t="s">
        <v>29</v>
      </c>
      <c r="C392" t="str">
        <f t="shared" ref="C392:C455" si="7">LEFT(A392,2)</f>
        <v>29</v>
      </c>
    </row>
    <row r="393" spans="1:3" x14ac:dyDescent="0.35">
      <c r="A393" t="str">
        <f>VLOOKUP([1]!Tableau1[[#This Row],[Code_insee texte]],[1]!Tableau2[[CODGEO_INI]:[CODGEO_2025]],2,0)</f>
        <v>29233</v>
      </c>
      <c r="B393" s="7" t="s">
        <v>29</v>
      </c>
      <c r="C393" t="str">
        <f t="shared" si="7"/>
        <v>29</v>
      </c>
    </row>
    <row r="394" spans="1:3" x14ac:dyDescent="0.35">
      <c r="A394" t="str">
        <f>VLOOKUP([1]!Tableau1[[#This Row],[Code_insee texte]],[1]!Tableau2[[CODGEO_INI]:[CODGEO_2025]],2,0)</f>
        <v>29234</v>
      </c>
      <c r="B394" s="7" t="s">
        <v>29</v>
      </c>
      <c r="C394" t="str">
        <f t="shared" si="7"/>
        <v>29</v>
      </c>
    </row>
    <row r="395" spans="1:3" x14ac:dyDescent="0.35">
      <c r="A395" t="str">
        <f>VLOOKUP([1]!Tableau1[[#This Row],[Code_insee texte]],[1]!Tableau2[[CODGEO_INI]:[CODGEO_2025]],2,0)</f>
        <v>29236</v>
      </c>
      <c r="B395" s="7" t="s">
        <v>29</v>
      </c>
      <c r="C395" t="str">
        <f t="shared" si="7"/>
        <v>29</v>
      </c>
    </row>
    <row r="396" spans="1:3" x14ac:dyDescent="0.35">
      <c r="A396" t="str">
        <f>VLOOKUP([1]!Tableau1[[#This Row],[Code_insee texte]],[1]!Tableau2[[CODGEO_INI]:[CODGEO_2025]],2,0)</f>
        <v>29240</v>
      </c>
      <c r="B396" s="7" t="s">
        <v>29</v>
      </c>
      <c r="C396" t="str">
        <f t="shared" si="7"/>
        <v>29</v>
      </c>
    </row>
    <row r="397" spans="1:3" x14ac:dyDescent="0.35">
      <c r="A397" t="str">
        <f>VLOOKUP([1]!Tableau1[[#This Row],[Code_insee texte]],[1]!Tableau2[[CODGEO_INI]:[CODGEO_2025]],2,0)</f>
        <v>29241</v>
      </c>
      <c r="B397" s="7" t="s">
        <v>29</v>
      </c>
      <c r="C397" t="str">
        <f t="shared" si="7"/>
        <v>29</v>
      </c>
    </row>
    <row r="398" spans="1:3" x14ac:dyDescent="0.35">
      <c r="A398" t="str">
        <f>VLOOKUP([1]!Tableau1[[#This Row],[Code_insee texte]],[1]!Tableau2[[CODGEO_INI]:[CODGEO_2025]],2,0)</f>
        <v>29244</v>
      </c>
      <c r="B398" s="7" t="s">
        <v>29</v>
      </c>
      <c r="C398" t="str">
        <f t="shared" si="7"/>
        <v>29</v>
      </c>
    </row>
    <row r="399" spans="1:3" x14ac:dyDescent="0.35">
      <c r="A399" t="str">
        <f>VLOOKUP([1]!Tableau1[[#This Row],[Code_insee texte]],[1]!Tableau2[[CODGEO_INI]:[CODGEO_2025]],2,0)</f>
        <v>29245</v>
      </c>
      <c r="B399" s="7" t="s">
        <v>3</v>
      </c>
      <c r="C399" t="str">
        <f t="shared" si="7"/>
        <v>29</v>
      </c>
    </row>
    <row r="400" spans="1:3" x14ac:dyDescent="0.35">
      <c r="A400" t="str">
        <f>VLOOKUP([1]!Tableau1[[#This Row],[Code_insee texte]],[1]!Tableau2[[CODGEO_INI]:[CODGEO_2025]],2,0)</f>
        <v>29247</v>
      </c>
      <c r="B400" s="7" t="s">
        <v>29</v>
      </c>
      <c r="C400" t="str">
        <f t="shared" si="7"/>
        <v>29</v>
      </c>
    </row>
    <row r="401" spans="1:3" x14ac:dyDescent="0.35">
      <c r="A401" t="str">
        <f>VLOOKUP([1]!Tableau1[[#This Row],[Code_insee texte]],[1]!Tableau2[[CODGEO_INI]:[CODGEO_2025]],2,0)</f>
        <v>29248</v>
      </c>
      <c r="B401" s="7" t="s">
        <v>29</v>
      </c>
      <c r="C401" t="str">
        <f t="shared" si="7"/>
        <v>29</v>
      </c>
    </row>
    <row r="402" spans="1:3" x14ac:dyDescent="0.35">
      <c r="A402" t="str">
        <f>VLOOKUP([1]!Tableau1[[#This Row],[Code_insee texte]],[1]!Tableau2[[CODGEO_INI]:[CODGEO_2025]],2,0)</f>
        <v>29249</v>
      </c>
      <c r="B402" s="7" t="s">
        <v>3</v>
      </c>
      <c r="C402" t="str">
        <f t="shared" si="7"/>
        <v>29</v>
      </c>
    </row>
    <row r="403" spans="1:3" x14ac:dyDescent="0.35">
      <c r="A403" t="str">
        <f>VLOOKUP([1]!Tableau1[[#This Row],[Code_insee texte]],[1]!Tableau2[[CODGEO_INI]:[CODGEO_2025]],2,0)</f>
        <v>29251</v>
      </c>
      <c r="B403" s="7" t="s">
        <v>3</v>
      </c>
      <c r="C403" t="str">
        <f t="shared" si="7"/>
        <v>29</v>
      </c>
    </row>
    <row r="404" spans="1:3" x14ac:dyDescent="0.35">
      <c r="A404" t="str">
        <f>VLOOKUP([1]!Tableau1[[#This Row],[Code_insee texte]],[1]!Tableau2[[CODGEO_INI]:[CODGEO_2025]],2,0)</f>
        <v>29252</v>
      </c>
      <c r="B404" s="7" t="s">
        <v>29</v>
      </c>
      <c r="C404" t="str">
        <f t="shared" si="7"/>
        <v>29</v>
      </c>
    </row>
    <row r="405" spans="1:3" x14ac:dyDescent="0.35">
      <c r="A405" t="str">
        <f>VLOOKUP([1]!Tableau1[[#This Row],[Code_insee texte]],[1]!Tableau2[[CODGEO_INI]:[CODGEO_2025]],2,0)</f>
        <v>29254</v>
      </c>
      <c r="B405" s="7" t="s">
        <v>3</v>
      </c>
      <c r="C405" t="str">
        <f t="shared" si="7"/>
        <v>29</v>
      </c>
    </row>
    <row r="406" spans="1:3" x14ac:dyDescent="0.35">
      <c r="A406" t="str">
        <f>VLOOKUP([1]!Tableau1[[#This Row],[Code_insee texte]],[1]!Tableau2[[CODGEO_INI]:[CODGEO_2025]],2,0)</f>
        <v>29255</v>
      </c>
      <c r="B406" s="7" t="s">
        <v>3</v>
      </c>
      <c r="C406" t="str">
        <f t="shared" si="7"/>
        <v>29</v>
      </c>
    </row>
    <row r="407" spans="1:3" x14ac:dyDescent="0.35">
      <c r="A407" t="str">
        <f>VLOOKUP([1]!Tableau1[[#This Row],[Code_insee texte]],[1]!Tableau2[[CODGEO_INI]:[CODGEO_2025]],2,0)</f>
        <v>29256</v>
      </c>
      <c r="B407" s="7" t="s">
        <v>29</v>
      </c>
      <c r="C407" t="str">
        <f t="shared" si="7"/>
        <v>29</v>
      </c>
    </row>
    <row r="408" spans="1:3" x14ac:dyDescent="0.35">
      <c r="A408" t="str">
        <f>VLOOKUP([1]!Tableau1[[#This Row],[Code_insee texte]],[1]!Tableau2[[CODGEO_INI]:[CODGEO_2025]],2,0)</f>
        <v>29257</v>
      </c>
      <c r="B408" s="7" t="s">
        <v>29</v>
      </c>
      <c r="C408" t="str">
        <f t="shared" si="7"/>
        <v>29</v>
      </c>
    </row>
    <row r="409" spans="1:3" x14ac:dyDescent="0.35">
      <c r="A409" t="str">
        <f>VLOOKUP([1]!Tableau1[[#This Row],[Code_insee texte]],[1]!Tableau2[[CODGEO_INI]:[CODGEO_2025]],2,0)</f>
        <v>29260</v>
      </c>
      <c r="B409" s="7" t="s">
        <v>29</v>
      </c>
      <c r="C409" t="str">
        <f t="shared" si="7"/>
        <v>29</v>
      </c>
    </row>
    <row r="410" spans="1:3" x14ac:dyDescent="0.35">
      <c r="A410" t="str">
        <f>VLOOKUP([1]!Tableau1[[#This Row],[Code_insee texte]],[1]!Tableau2[[CODGEO_INI]:[CODGEO_2025]],2,0)</f>
        <v>29261</v>
      </c>
      <c r="B410" s="7" t="s">
        <v>29</v>
      </c>
      <c r="C410" t="str">
        <f t="shared" si="7"/>
        <v>29</v>
      </c>
    </row>
    <row r="411" spans="1:3" x14ac:dyDescent="0.35">
      <c r="A411" t="str">
        <f>VLOOKUP([1]!Tableau1[[#This Row],[Code_insee texte]],[1]!Tableau2[[CODGEO_INI]:[CODGEO_2025]],2,0)</f>
        <v>29263</v>
      </c>
      <c r="B411" s="7" t="s">
        <v>29</v>
      </c>
      <c r="C411" t="str">
        <f t="shared" si="7"/>
        <v>29</v>
      </c>
    </row>
    <row r="412" spans="1:3" x14ac:dyDescent="0.35">
      <c r="A412" t="str">
        <f>VLOOKUP([1]!Tableau1[[#This Row],[Code_insee texte]],[1]!Tableau2[[CODGEO_INI]:[CODGEO_2025]],2,0)</f>
        <v>29265</v>
      </c>
      <c r="B412" s="7" t="s">
        <v>3</v>
      </c>
      <c r="C412" t="str">
        <f t="shared" si="7"/>
        <v>29</v>
      </c>
    </row>
    <row r="413" spans="1:3" x14ac:dyDescent="0.35">
      <c r="A413" t="str">
        <f>VLOOKUP([1]!Tableau1[[#This Row],[Code_insee texte]],[1]!Tableau2[[CODGEO_INI]:[CODGEO_2025]],2,0)</f>
        <v>29267</v>
      </c>
      <c r="B413" s="7" t="s">
        <v>29</v>
      </c>
      <c r="C413" t="str">
        <f t="shared" si="7"/>
        <v>29</v>
      </c>
    </row>
    <row r="414" spans="1:3" x14ac:dyDescent="0.35">
      <c r="A414" t="str">
        <f>VLOOKUP([1]!Tableau1[[#This Row],[Code_insee texte]],[1]!Tableau2[[CODGEO_INI]:[CODGEO_2025]],2,0)</f>
        <v>29268</v>
      </c>
      <c r="B414" s="7" t="s">
        <v>29</v>
      </c>
      <c r="C414" t="str">
        <f t="shared" si="7"/>
        <v>29</v>
      </c>
    </row>
    <row r="415" spans="1:3" x14ac:dyDescent="0.35">
      <c r="A415" t="str">
        <f>VLOOKUP([1]!Tableau1[[#This Row],[Code_insee texte]],[1]!Tableau2[[CODGEO_INI]:[CODGEO_2025]],2,0)</f>
        <v>29269</v>
      </c>
      <c r="B415" s="7" t="s">
        <v>29</v>
      </c>
      <c r="C415" t="str">
        <f t="shared" si="7"/>
        <v>29</v>
      </c>
    </row>
    <row r="416" spans="1:3" x14ac:dyDescent="0.35">
      <c r="A416" t="str">
        <f>VLOOKUP([1]!Tableau1[[#This Row],[Code_insee texte]],[1]!Tableau2[[CODGEO_INI]:[CODGEO_2025]],2,0)</f>
        <v>29270</v>
      </c>
      <c r="B416" s="7" t="s">
        <v>29</v>
      </c>
      <c r="C416" t="str">
        <f t="shared" si="7"/>
        <v>29</v>
      </c>
    </row>
    <row r="417" spans="1:3" x14ac:dyDescent="0.35">
      <c r="A417" t="str">
        <f>VLOOKUP([1]!Tableau1[[#This Row],[Code_insee texte]],[1]!Tableau2[[CODGEO_INI]:[CODGEO_2025]],2,0)</f>
        <v>29271</v>
      </c>
      <c r="B417" s="7" t="s">
        <v>3</v>
      </c>
      <c r="C417" t="str">
        <f t="shared" si="7"/>
        <v>29</v>
      </c>
    </row>
    <row r="418" spans="1:3" x14ac:dyDescent="0.35">
      <c r="A418" t="str">
        <f>VLOOKUP([1]!Tableau1[[#This Row],[Code_insee texte]],[1]!Tableau2[[CODGEO_INI]:[CODGEO_2025]],2,0)</f>
        <v>29272</v>
      </c>
      <c r="B418" s="7" t="s">
        <v>29</v>
      </c>
      <c r="C418" t="str">
        <f t="shared" si="7"/>
        <v>29</v>
      </c>
    </row>
    <row r="419" spans="1:3" x14ac:dyDescent="0.35">
      <c r="A419" t="str">
        <f>VLOOKUP([1]!Tableau1[[#This Row],[Code_insee texte]],[1]!Tableau2[[CODGEO_INI]:[CODGEO_2025]],2,0)</f>
        <v>29274</v>
      </c>
      <c r="B419" s="7" t="s">
        <v>29</v>
      </c>
      <c r="C419" t="str">
        <f t="shared" si="7"/>
        <v>29</v>
      </c>
    </row>
    <row r="420" spans="1:3" x14ac:dyDescent="0.35">
      <c r="A420" t="str">
        <f>VLOOKUP([1]!Tableau1[[#This Row],[Code_insee texte]],[1]!Tableau2[[CODGEO_INI]:[CODGEO_2025]],2,0)</f>
        <v>29275</v>
      </c>
      <c r="B420" s="7" t="s">
        <v>3</v>
      </c>
      <c r="C420" t="str">
        <f t="shared" si="7"/>
        <v>29</v>
      </c>
    </row>
    <row r="421" spans="1:3" x14ac:dyDescent="0.35">
      <c r="A421" t="str">
        <f>VLOOKUP([1]!Tableau1[[#This Row],[Code_insee texte]],[1]!Tableau2[[CODGEO_INI]:[CODGEO_2025]],2,0)</f>
        <v>29277</v>
      </c>
      <c r="B421" s="7" t="s">
        <v>3</v>
      </c>
      <c r="C421" t="str">
        <f t="shared" si="7"/>
        <v>29</v>
      </c>
    </row>
    <row r="422" spans="1:3" x14ac:dyDescent="0.35">
      <c r="A422" t="str">
        <f>VLOOKUP([1]!Tableau1[[#This Row],[Code_insee texte]],[1]!Tableau2[[CODGEO_INI]:[CODGEO_2025]],2,0)</f>
        <v>29278</v>
      </c>
      <c r="B422" s="7" t="s">
        <v>3</v>
      </c>
      <c r="C422" t="str">
        <f t="shared" si="7"/>
        <v>29</v>
      </c>
    </row>
    <row r="423" spans="1:3" x14ac:dyDescent="0.35">
      <c r="A423" t="str">
        <f>VLOOKUP([1]!Tableau1[[#This Row],[Code_insee texte]],[1]!Tableau2[[CODGEO_INI]:[CODGEO_2025]],2,0)</f>
        <v>29279</v>
      </c>
      <c r="B423" s="7" t="s">
        <v>29</v>
      </c>
      <c r="C423" t="str">
        <f t="shared" si="7"/>
        <v>29</v>
      </c>
    </row>
    <row r="424" spans="1:3" x14ac:dyDescent="0.35">
      <c r="A424" t="str">
        <f>VLOOKUP([1]!Tableau1[[#This Row],[Code_insee texte]],[1]!Tableau2[[CODGEO_INI]:[CODGEO_2025]],2,0)</f>
        <v>29281</v>
      </c>
      <c r="B424" s="7" t="s">
        <v>29</v>
      </c>
      <c r="C424" t="str">
        <f t="shared" si="7"/>
        <v>29</v>
      </c>
    </row>
    <row r="425" spans="1:3" x14ac:dyDescent="0.35">
      <c r="A425" t="str">
        <f>VLOOKUP([1]!Tableau1[[#This Row],[Code_insee texte]],[1]!Tableau2[[CODGEO_INI]:[CODGEO_2025]],2,0)</f>
        <v>29282</v>
      </c>
      <c r="B425" s="7" t="s">
        <v>3</v>
      </c>
      <c r="C425" t="str">
        <f t="shared" si="7"/>
        <v>29</v>
      </c>
    </row>
    <row r="426" spans="1:3" x14ac:dyDescent="0.35">
      <c r="A426" t="str">
        <f>VLOOKUP([1]!Tableau1[[#This Row],[Code_insee texte]],[1]!Tableau2[[CODGEO_INI]:[CODGEO_2025]],2,0)</f>
        <v>29286</v>
      </c>
      <c r="B426" s="7" t="s">
        <v>3</v>
      </c>
      <c r="C426" t="str">
        <f t="shared" si="7"/>
        <v>29</v>
      </c>
    </row>
    <row r="427" spans="1:3" x14ac:dyDescent="0.35">
      <c r="A427" t="str">
        <f>VLOOKUP([1]!Tableau1[[#This Row],[Code_insee texte]],[1]!Tableau2[[CODGEO_INI]:[CODGEO_2025]],2,0)</f>
        <v>29288</v>
      </c>
      <c r="B427" s="7" t="s">
        <v>29</v>
      </c>
      <c r="C427" t="str">
        <f t="shared" si="7"/>
        <v>29</v>
      </c>
    </row>
    <row r="428" spans="1:3" x14ac:dyDescent="0.35">
      <c r="A428" t="str">
        <f>VLOOKUP([1]!Tableau1[[#This Row],[Code_insee texte]],[1]!Tableau2[[CODGEO_INI]:[CODGEO_2025]],2,0)</f>
        <v>29289</v>
      </c>
      <c r="B428" s="7" t="s">
        <v>29</v>
      </c>
      <c r="C428" t="str">
        <f t="shared" si="7"/>
        <v>29</v>
      </c>
    </row>
    <row r="429" spans="1:3" x14ac:dyDescent="0.35">
      <c r="A429" t="str">
        <f>VLOOKUP([1]!Tableau1[[#This Row],[Code_insee texte]],[1]!Tableau2[[CODGEO_INI]:[CODGEO_2025]],2,0)</f>
        <v>29290</v>
      </c>
      <c r="B429" s="7" t="s">
        <v>29</v>
      </c>
      <c r="C429" t="str">
        <f t="shared" si="7"/>
        <v>29</v>
      </c>
    </row>
    <row r="430" spans="1:3" x14ac:dyDescent="0.35">
      <c r="A430" t="str">
        <f>VLOOKUP([1]!Tableau1[[#This Row],[Code_insee texte]],[1]!Tableau2[[CODGEO_INI]:[CODGEO_2025]],2,0)</f>
        <v>29291</v>
      </c>
      <c r="B430" s="7" t="s">
        <v>29</v>
      </c>
      <c r="C430" t="str">
        <f t="shared" si="7"/>
        <v>29</v>
      </c>
    </row>
    <row r="431" spans="1:3" x14ac:dyDescent="0.35">
      <c r="A431" t="str">
        <f>VLOOKUP([1]!Tableau1[[#This Row],[Code_insee texte]],[1]!Tableau2[[CODGEO_INI]:[CODGEO_2025]],2,0)</f>
        <v>29293</v>
      </c>
      <c r="B431" s="7" t="s">
        <v>29</v>
      </c>
      <c r="C431" t="str">
        <f t="shared" si="7"/>
        <v>29</v>
      </c>
    </row>
    <row r="432" spans="1:3" x14ac:dyDescent="0.35">
      <c r="A432" t="str">
        <f>VLOOKUP([1]!Tableau1[[#This Row],[Code_insee texte]],[1]!Tableau2[[CODGEO_INI]:[CODGEO_2025]],2,0)</f>
        <v>29297</v>
      </c>
      <c r="B432" s="7" t="s">
        <v>29</v>
      </c>
      <c r="C432" t="str">
        <f t="shared" si="7"/>
        <v>29</v>
      </c>
    </row>
    <row r="433" spans="1:3" x14ac:dyDescent="0.35">
      <c r="A433" t="str">
        <f>VLOOKUP([1]!Tableau1[[#This Row],[Code_insee texte]],[1]!Tableau2[[CODGEO_INI]:[CODGEO_2025]],2,0)</f>
        <v>29299</v>
      </c>
      <c r="B433" s="7" t="s">
        <v>29</v>
      </c>
      <c r="C433" t="str">
        <f t="shared" si="7"/>
        <v>29</v>
      </c>
    </row>
    <row r="434" spans="1:3" x14ac:dyDescent="0.35">
      <c r="A434" t="str">
        <f>VLOOKUP([1]!Tableau1[[#This Row],[Code_insee texte]],[1]!Tableau2[[CODGEO_INI]:[CODGEO_2025]],2,0)</f>
        <v>29300</v>
      </c>
      <c r="B434" s="7" t="s">
        <v>29</v>
      </c>
      <c r="C434" t="str">
        <f t="shared" si="7"/>
        <v>29</v>
      </c>
    </row>
    <row r="435" spans="1:3" x14ac:dyDescent="0.35">
      <c r="A435" t="str">
        <f>VLOOKUP([1]!Tableau1[[#This Row],[Code_insee texte]],[1]!Tableau2[[CODGEO_INI]:[CODGEO_2025]],2,0)</f>
        <v>29301</v>
      </c>
      <c r="B435" s="7" t="s">
        <v>29</v>
      </c>
      <c r="C435" t="str">
        <f t="shared" si="7"/>
        <v>29</v>
      </c>
    </row>
    <row r="436" spans="1:3" x14ac:dyDescent="0.35">
      <c r="A436" t="str">
        <f>VLOOKUP([1]!Tableau1[[#This Row],[Code_insee texte]],[1]!Tableau2[[CODGEO_INI]:[CODGEO_2025]],2,0)</f>
        <v>29302</v>
      </c>
      <c r="B436" s="7" t="s">
        <v>29</v>
      </c>
      <c r="C436" t="str">
        <f t="shared" si="7"/>
        <v>29</v>
      </c>
    </row>
    <row r="437" spans="1:3" x14ac:dyDescent="0.35">
      <c r="A437" t="str">
        <f>VLOOKUP([1]!Tableau1[[#This Row],[Code_insee texte]],[1]!Tableau2[[CODGEO_INI]:[CODGEO_2025]],2,0)</f>
        <v>35001</v>
      </c>
      <c r="B437" s="7" t="s">
        <v>3</v>
      </c>
      <c r="C437" t="str">
        <f t="shared" si="7"/>
        <v>35</v>
      </c>
    </row>
    <row r="438" spans="1:3" x14ac:dyDescent="0.35">
      <c r="A438" t="str">
        <f>VLOOKUP([1]!Tableau1[[#This Row],[Code_insee texte]],[1]!Tableau2[[CODGEO_INI]:[CODGEO_2025]],2,0)</f>
        <v>35002</v>
      </c>
      <c r="B438" s="7" t="s">
        <v>2</v>
      </c>
      <c r="C438" t="str">
        <f t="shared" si="7"/>
        <v>35</v>
      </c>
    </row>
    <row r="439" spans="1:3" x14ac:dyDescent="0.35">
      <c r="A439" t="str">
        <f>VLOOKUP([1]!Tableau1[[#This Row],[Code_insee texte]],[1]!Tableau2[[CODGEO_INI]:[CODGEO_2025]],2,0)</f>
        <v>35003</v>
      </c>
      <c r="B439" s="7" t="s">
        <v>2</v>
      </c>
      <c r="C439" t="str">
        <f t="shared" si="7"/>
        <v>35</v>
      </c>
    </row>
    <row r="440" spans="1:3" x14ac:dyDescent="0.35">
      <c r="A440" t="str">
        <f>VLOOKUP([1]!Tableau1[[#This Row],[Code_insee texte]],[1]!Tableau2[[CODGEO_INI]:[CODGEO_2025]],2,0)</f>
        <v>35004</v>
      </c>
      <c r="B440" s="7" t="s">
        <v>3</v>
      </c>
      <c r="C440" t="str">
        <f t="shared" si="7"/>
        <v>35</v>
      </c>
    </row>
    <row r="441" spans="1:3" x14ac:dyDescent="0.35">
      <c r="A441" t="str">
        <f>VLOOKUP([1]!Tableau1[[#This Row],[Code_insee texte]],[1]!Tableau2[[CODGEO_INI]:[CODGEO_2025]],2,0)</f>
        <v>35005</v>
      </c>
      <c r="B441" s="7" t="s">
        <v>2</v>
      </c>
      <c r="C441" t="str">
        <f t="shared" si="7"/>
        <v>35</v>
      </c>
    </row>
    <row r="442" spans="1:3" x14ac:dyDescent="0.35">
      <c r="A442" t="str">
        <f>VLOOKUP([1]!Tableau1[[#This Row],[Code_insee texte]],[1]!Tableau2[[CODGEO_INI]:[CODGEO_2025]],2,0)</f>
        <v>35006</v>
      </c>
      <c r="B442" s="7" t="s">
        <v>3</v>
      </c>
      <c r="C442" t="str">
        <f t="shared" si="7"/>
        <v>35</v>
      </c>
    </row>
    <row r="443" spans="1:3" x14ac:dyDescent="0.35">
      <c r="A443" t="str">
        <f>VLOOKUP([1]!Tableau1[[#This Row],[Code_insee texte]],[1]!Tableau2[[CODGEO_INI]:[CODGEO_2025]],2,0)</f>
        <v>35008</v>
      </c>
      <c r="B443" s="7" t="s">
        <v>2</v>
      </c>
      <c r="C443" t="str">
        <f t="shared" si="7"/>
        <v>35</v>
      </c>
    </row>
    <row r="444" spans="1:3" x14ac:dyDescent="0.35">
      <c r="A444" t="str">
        <f>VLOOKUP([1]!Tableau1[[#This Row],[Code_insee texte]],[1]!Tableau2[[CODGEO_INI]:[CODGEO_2025]],2,0)</f>
        <v>35009</v>
      </c>
      <c r="B444" s="7" t="s">
        <v>2</v>
      </c>
      <c r="C444" t="str">
        <f t="shared" si="7"/>
        <v>35</v>
      </c>
    </row>
    <row r="445" spans="1:3" x14ac:dyDescent="0.35">
      <c r="A445" t="str">
        <f>VLOOKUP([1]!Tableau1[[#This Row],[Code_insee texte]],[1]!Tableau2[[CODGEO_INI]:[CODGEO_2025]],2,0)</f>
        <v>35010</v>
      </c>
      <c r="B445" s="7" t="s">
        <v>2</v>
      </c>
      <c r="C445" t="str">
        <f t="shared" si="7"/>
        <v>35</v>
      </c>
    </row>
    <row r="446" spans="1:3" x14ac:dyDescent="0.35">
      <c r="A446" t="str">
        <f>VLOOKUP([1]!Tableau1[[#This Row],[Code_insee texte]],[1]!Tableau2[[CODGEO_INI]:[CODGEO_2025]],2,0)</f>
        <v>35012</v>
      </c>
      <c r="B446" s="7" t="s">
        <v>3</v>
      </c>
      <c r="C446" t="str">
        <f t="shared" si="7"/>
        <v>35</v>
      </c>
    </row>
    <row r="447" spans="1:3" x14ac:dyDescent="0.35">
      <c r="A447" t="str">
        <f>VLOOKUP([1]!Tableau1[[#This Row],[Code_insee texte]],[1]!Tableau2[[CODGEO_INI]:[CODGEO_2025]],2,0)</f>
        <v>35013</v>
      </c>
      <c r="B447" s="7" t="s">
        <v>3</v>
      </c>
      <c r="C447" t="str">
        <f t="shared" si="7"/>
        <v>35</v>
      </c>
    </row>
    <row r="448" spans="1:3" x14ac:dyDescent="0.35">
      <c r="A448" t="str">
        <f>VLOOKUP([1]!Tableau1[[#This Row],[Code_insee texte]],[1]!Tableau2[[CODGEO_INI]:[CODGEO_2025]],2,0)</f>
        <v>35014</v>
      </c>
      <c r="B448" s="7" t="s">
        <v>3</v>
      </c>
      <c r="C448" t="str">
        <f t="shared" si="7"/>
        <v>35</v>
      </c>
    </row>
    <row r="449" spans="1:3" x14ac:dyDescent="0.35">
      <c r="A449" t="str">
        <f>VLOOKUP([1]!Tableau1[[#This Row],[Code_insee texte]],[1]!Tableau2[[CODGEO_INI]:[CODGEO_2025]],2,0)</f>
        <v>35015</v>
      </c>
      <c r="B449" s="7" t="s">
        <v>3</v>
      </c>
      <c r="C449" t="str">
        <f t="shared" si="7"/>
        <v>35</v>
      </c>
    </row>
    <row r="450" spans="1:3" x14ac:dyDescent="0.35">
      <c r="A450" t="str">
        <f>VLOOKUP([1]!Tableau1[[#This Row],[Code_insee texte]],[1]!Tableau2[[CODGEO_INI]:[CODGEO_2025]],2,0)</f>
        <v>35017</v>
      </c>
      <c r="B450" s="7" t="s">
        <v>2</v>
      </c>
      <c r="C450" t="str">
        <f t="shared" si="7"/>
        <v>35</v>
      </c>
    </row>
    <row r="451" spans="1:3" x14ac:dyDescent="0.35">
      <c r="A451" t="str">
        <f>VLOOKUP([1]!Tableau1[[#This Row],[Code_insee texte]],[1]!Tableau2[[CODGEO_INI]:[CODGEO_2025]],2,0)</f>
        <v>35018</v>
      </c>
      <c r="B451" s="7" t="s">
        <v>2</v>
      </c>
      <c r="C451" t="str">
        <f t="shared" si="7"/>
        <v>35</v>
      </c>
    </row>
    <row r="452" spans="1:3" x14ac:dyDescent="0.35">
      <c r="A452" t="str">
        <f>VLOOKUP([1]!Tableau1[[#This Row],[Code_insee texte]],[1]!Tableau2[[CODGEO_INI]:[CODGEO_2025]],2,0)</f>
        <v>35019</v>
      </c>
      <c r="B452" s="7" t="s">
        <v>2</v>
      </c>
      <c r="C452" t="str">
        <f t="shared" si="7"/>
        <v>35</v>
      </c>
    </row>
    <row r="453" spans="1:3" x14ac:dyDescent="0.35">
      <c r="A453" t="str">
        <f>VLOOKUP([1]!Tableau1[[#This Row],[Code_insee texte]],[1]!Tableau2[[CODGEO_INI]:[CODGEO_2025]],2,0)</f>
        <v>35023</v>
      </c>
      <c r="B453" s="7" t="s">
        <v>3</v>
      </c>
      <c r="C453" t="str">
        <f t="shared" si="7"/>
        <v>35</v>
      </c>
    </row>
    <row r="454" spans="1:3" x14ac:dyDescent="0.35">
      <c r="A454" t="str">
        <f>VLOOKUP([1]!Tableau1[[#This Row],[Code_insee texte]],[1]!Tableau2[[CODGEO_INI]:[CODGEO_2025]],2,0)</f>
        <v>35024</v>
      </c>
      <c r="B454" s="7" t="s">
        <v>3</v>
      </c>
      <c r="C454" t="str">
        <f t="shared" si="7"/>
        <v>35</v>
      </c>
    </row>
    <row r="455" spans="1:3" x14ac:dyDescent="0.35">
      <c r="A455" t="str">
        <f>VLOOKUP([1]!Tableau1[[#This Row],[Code_insee texte]],[1]!Tableau2[[CODGEO_INI]:[CODGEO_2025]],2,0)</f>
        <v>35025</v>
      </c>
      <c r="B455" s="7" t="s">
        <v>2</v>
      </c>
      <c r="C455" t="str">
        <f t="shared" si="7"/>
        <v>35</v>
      </c>
    </row>
    <row r="456" spans="1:3" x14ac:dyDescent="0.35">
      <c r="A456" t="str">
        <f>VLOOKUP([1]!Tableau1[[#This Row],[Code_insee texte]],[1]!Tableau2[[CODGEO_INI]:[CODGEO_2025]],2,0)</f>
        <v>35027</v>
      </c>
      <c r="B456" s="7" t="s">
        <v>3</v>
      </c>
      <c r="C456" t="str">
        <f t="shared" ref="C456:C519" si="8">LEFT(A456,2)</f>
        <v>35</v>
      </c>
    </row>
    <row r="457" spans="1:3" x14ac:dyDescent="0.35">
      <c r="A457" t="str">
        <f>VLOOKUP([1]!Tableau1[[#This Row],[Code_insee texte]],[1]!Tableau2[[CODGEO_INI]:[CODGEO_2025]],2,0)</f>
        <v>35028</v>
      </c>
      <c r="B457" s="7" t="s">
        <v>2</v>
      </c>
      <c r="C457" t="str">
        <f t="shared" si="8"/>
        <v>35</v>
      </c>
    </row>
    <row r="458" spans="1:3" x14ac:dyDescent="0.35">
      <c r="A458" t="str">
        <f>VLOOKUP([1]!Tableau1[[#This Row],[Code_insee texte]],[1]!Tableau2[[CODGEO_INI]:[CODGEO_2025]],2,0)</f>
        <v>35029</v>
      </c>
      <c r="B458" s="7" t="s">
        <v>2</v>
      </c>
      <c r="C458" t="str">
        <f t="shared" si="8"/>
        <v>35</v>
      </c>
    </row>
    <row r="459" spans="1:3" x14ac:dyDescent="0.35">
      <c r="A459" t="str">
        <f>VLOOKUP([1]!Tableau1[[#This Row],[Code_insee texte]],[1]!Tableau2[[CODGEO_INI]:[CODGEO_2025]],2,0)</f>
        <v>35031</v>
      </c>
      <c r="B459" s="7" t="s">
        <v>2</v>
      </c>
      <c r="C459" t="str">
        <f t="shared" si="8"/>
        <v>35</v>
      </c>
    </row>
    <row r="460" spans="1:3" x14ac:dyDescent="0.35">
      <c r="A460" t="str">
        <f>VLOOKUP([1]!Tableau1[[#This Row],[Code_insee texte]],[1]!Tableau2[[CODGEO_INI]:[CODGEO_2025]],2,0)</f>
        <v>35032</v>
      </c>
      <c r="B460" s="7" t="s">
        <v>2</v>
      </c>
      <c r="C460" t="str">
        <f t="shared" si="8"/>
        <v>35</v>
      </c>
    </row>
    <row r="461" spans="1:3" x14ac:dyDescent="0.35">
      <c r="A461" t="str">
        <f>VLOOKUP([1]!Tableau1[[#This Row],[Code_insee texte]],[1]!Tableau2[[CODGEO_INI]:[CODGEO_2025]],2,0)</f>
        <v>35033</v>
      </c>
      <c r="B461" s="7" t="s">
        <v>2</v>
      </c>
      <c r="C461" t="str">
        <f t="shared" si="8"/>
        <v>35</v>
      </c>
    </row>
    <row r="462" spans="1:3" x14ac:dyDescent="0.35">
      <c r="A462" t="str">
        <f>VLOOKUP([1]!Tableau1[[#This Row],[Code_insee texte]],[1]!Tableau2[[CODGEO_INI]:[CODGEO_2025]],2,0)</f>
        <v>35037</v>
      </c>
      <c r="B462" s="7" t="s">
        <v>3</v>
      </c>
      <c r="C462" t="str">
        <f t="shared" si="8"/>
        <v>35</v>
      </c>
    </row>
    <row r="463" spans="1:3" x14ac:dyDescent="0.35">
      <c r="A463" t="str">
        <f>VLOOKUP([1]!Tableau1[[#This Row],[Code_insee texte]],[1]!Tableau2[[CODGEO_INI]:[CODGEO_2025]],2,0)</f>
        <v>35040</v>
      </c>
      <c r="B463" s="7" t="s">
        <v>2</v>
      </c>
      <c r="C463" t="str">
        <f t="shared" si="8"/>
        <v>35</v>
      </c>
    </row>
    <row r="464" spans="1:3" x14ac:dyDescent="0.35">
      <c r="A464" t="str">
        <f>VLOOKUP([1]!Tableau1[[#This Row],[Code_insee texte]],[1]!Tableau2[[CODGEO_INI]:[CODGEO_2025]],2,0)</f>
        <v>35041</v>
      </c>
      <c r="B464" s="7" t="s">
        <v>3</v>
      </c>
      <c r="C464" t="str">
        <f t="shared" si="8"/>
        <v>35</v>
      </c>
    </row>
    <row r="465" spans="1:3" x14ac:dyDescent="0.35">
      <c r="A465" t="str">
        <f>VLOOKUP([1]!Tableau1[[#This Row],[Code_insee texte]],[1]!Tableau2[[CODGEO_INI]:[CODGEO_2025]],2,0)</f>
        <v>35042</v>
      </c>
      <c r="B465" s="7" t="s">
        <v>2</v>
      </c>
      <c r="C465" t="str">
        <f t="shared" si="8"/>
        <v>35</v>
      </c>
    </row>
    <row r="466" spans="1:3" x14ac:dyDescent="0.35">
      <c r="A466" t="str">
        <f>VLOOKUP([1]!Tableau1[[#This Row],[Code_insee texte]],[1]!Tableau2[[CODGEO_INI]:[CODGEO_2025]],2,0)</f>
        <v>35045</v>
      </c>
      <c r="B466" s="7" t="s">
        <v>29</v>
      </c>
      <c r="C466" t="str">
        <f t="shared" si="8"/>
        <v>35</v>
      </c>
    </row>
    <row r="467" spans="1:3" x14ac:dyDescent="0.35">
      <c r="A467" t="str">
        <f>VLOOKUP([1]!Tableau1[[#This Row],[Code_insee texte]],[1]!Tableau2[[CODGEO_INI]:[CODGEO_2025]],2,0)</f>
        <v>35046</v>
      </c>
      <c r="B467" s="7" t="s">
        <v>3</v>
      </c>
      <c r="C467" t="str">
        <f t="shared" si="8"/>
        <v>35</v>
      </c>
    </row>
    <row r="468" spans="1:3" x14ac:dyDescent="0.35">
      <c r="A468" t="str">
        <f>VLOOKUP([1]!Tableau1[[#This Row],[Code_insee texte]],[1]!Tableau2[[CODGEO_INI]:[CODGEO_2025]],2,0)</f>
        <v>35050</v>
      </c>
      <c r="B468" s="7" t="s">
        <v>2</v>
      </c>
      <c r="C468" t="str">
        <f t="shared" si="8"/>
        <v>35</v>
      </c>
    </row>
    <row r="469" spans="1:3" x14ac:dyDescent="0.35">
      <c r="A469" t="str">
        <f>VLOOKUP([1]!Tableau1[[#This Row],[Code_insee texte]],[1]!Tableau2[[CODGEO_INI]:[CODGEO_2025]],2,0)</f>
        <v>35052</v>
      </c>
      <c r="B469" s="7" t="s">
        <v>2</v>
      </c>
      <c r="C469" t="str">
        <f t="shared" si="8"/>
        <v>35</v>
      </c>
    </row>
    <row r="470" spans="1:3" x14ac:dyDescent="0.35">
      <c r="A470" t="str">
        <f>VLOOKUP([1]!Tableau1[[#This Row],[Code_insee texte]],[1]!Tableau2[[CODGEO_INI]:[CODGEO_2025]],2,0)</f>
        <v>35054</v>
      </c>
      <c r="B470" s="7" t="s">
        <v>2</v>
      </c>
      <c r="C470" t="str">
        <f t="shared" si="8"/>
        <v>35</v>
      </c>
    </row>
    <row r="471" spans="1:3" x14ac:dyDescent="0.35">
      <c r="A471" t="str">
        <f>VLOOKUP([1]!Tableau1[[#This Row],[Code_insee texte]],[1]!Tableau2[[CODGEO_INI]:[CODGEO_2025]],2,0)</f>
        <v>35055</v>
      </c>
      <c r="B471" s="7" t="s">
        <v>2</v>
      </c>
      <c r="C471" t="str">
        <f t="shared" si="8"/>
        <v>35</v>
      </c>
    </row>
    <row r="472" spans="1:3" x14ac:dyDescent="0.35">
      <c r="A472" t="str">
        <f>VLOOKUP([1]!Tableau1[[#This Row],[Code_insee texte]],[1]!Tableau2[[CODGEO_INI]:[CODGEO_2025]],2,0)</f>
        <v>35056</v>
      </c>
      <c r="B472" s="7" t="s">
        <v>2</v>
      </c>
      <c r="C472" t="str">
        <f t="shared" si="8"/>
        <v>35</v>
      </c>
    </row>
    <row r="473" spans="1:3" x14ac:dyDescent="0.35">
      <c r="A473" t="str">
        <f>VLOOKUP([1]!Tableau1[[#This Row],[Code_insee texte]],[1]!Tableau2[[CODGEO_INI]:[CODGEO_2025]],2,0)</f>
        <v>35057</v>
      </c>
      <c r="B473" s="7" t="s">
        <v>3</v>
      </c>
      <c r="C473" t="str">
        <f t="shared" si="8"/>
        <v>35</v>
      </c>
    </row>
    <row r="474" spans="1:3" x14ac:dyDescent="0.35">
      <c r="A474" t="str">
        <f>VLOOKUP([1]!Tableau1[[#This Row],[Code_insee texte]],[1]!Tableau2[[CODGEO_INI]:[CODGEO_2025]],2,0)</f>
        <v>35060</v>
      </c>
      <c r="B474" s="7" t="s">
        <v>3</v>
      </c>
      <c r="C474" t="str">
        <f t="shared" si="8"/>
        <v>35</v>
      </c>
    </row>
    <row r="475" spans="1:3" x14ac:dyDescent="0.35">
      <c r="A475" t="str">
        <f>VLOOKUP([1]!Tableau1[[#This Row],[Code_insee texte]],[1]!Tableau2[[CODGEO_INI]:[CODGEO_2025]],2,0)</f>
        <v>35061</v>
      </c>
      <c r="B475" s="7" t="s">
        <v>2</v>
      </c>
      <c r="C475" t="str">
        <f t="shared" si="8"/>
        <v>35</v>
      </c>
    </row>
    <row r="476" spans="1:3" x14ac:dyDescent="0.35">
      <c r="A476" t="str">
        <f>VLOOKUP([1]!Tableau1[[#This Row],[Code_insee texte]],[1]!Tableau2[[CODGEO_INI]:[CODGEO_2025]],2,0)</f>
        <v>35062</v>
      </c>
      <c r="B476" s="7" t="s">
        <v>2</v>
      </c>
      <c r="C476" t="str">
        <f t="shared" si="8"/>
        <v>35</v>
      </c>
    </row>
    <row r="477" spans="1:3" x14ac:dyDescent="0.35">
      <c r="A477" t="str">
        <f>VLOOKUP([1]!Tableau1[[#This Row],[Code_insee texte]],[1]!Tableau2[[CODGEO_INI]:[CODGEO_2025]],2,0)</f>
        <v>35067</v>
      </c>
      <c r="B477" s="7" t="s">
        <v>2</v>
      </c>
      <c r="C477" t="str">
        <f t="shared" si="8"/>
        <v>35</v>
      </c>
    </row>
    <row r="478" spans="1:3" x14ac:dyDescent="0.35">
      <c r="A478" t="str">
        <f>VLOOKUP([1]!Tableau1[[#This Row],[Code_insee texte]],[1]!Tableau2[[CODGEO_INI]:[CODGEO_2025]],2,0)</f>
        <v>35068</v>
      </c>
      <c r="B478" s="7" t="s">
        <v>2</v>
      </c>
      <c r="C478" t="str">
        <f t="shared" si="8"/>
        <v>35</v>
      </c>
    </row>
    <row r="479" spans="1:3" x14ac:dyDescent="0.35">
      <c r="A479" t="str">
        <f>VLOOKUP([1]!Tableau1[[#This Row],[Code_insee texte]],[1]!Tableau2[[CODGEO_INI]:[CODGEO_2025]],2,0)</f>
        <v>35069</v>
      </c>
      <c r="B479" s="7" t="s">
        <v>2</v>
      </c>
      <c r="C479" t="str">
        <f t="shared" si="8"/>
        <v>35</v>
      </c>
    </row>
    <row r="480" spans="1:3" x14ac:dyDescent="0.35">
      <c r="A480" t="str">
        <f>VLOOKUP([1]!Tableau1[[#This Row],[Code_insee texte]],[1]!Tableau2[[CODGEO_INI]:[CODGEO_2025]],2,0)</f>
        <v>35071</v>
      </c>
      <c r="B480" s="7" t="s">
        <v>2</v>
      </c>
      <c r="C480" t="str">
        <f t="shared" si="8"/>
        <v>35</v>
      </c>
    </row>
    <row r="481" spans="1:3" x14ac:dyDescent="0.35">
      <c r="A481" t="str">
        <f>VLOOKUP([1]!Tableau1[[#This Row],[Code_insee texte]],[1]!Tableau2[[CODGEO_INI]:[CODGEO_2025]],2,0)</f>
        <v>35072</v>
      </c>
      <c r="B481" s="7" t="s">
        <v>3</v>
      </c>
      <c r="C481" t="str">
        <f t="shared" si="8"/>
        <v>35</v>
      </c>
    </row>
    <row r="482" spans="1:3" x14ac:dyDescent="0.35">
      <c r="A482" t="str">
        <f>VLOOKUP([1]!Tableau1[[#This Row],[Code_insee texte]],[1]!Tableau2[[CODGEO_INI]:[CODGEO_2025]],2,0)</f>
        <v>35075</v>
      </c>
      <c r="B482" s="7" t="s">
        <v>2</v>
      </c>
      <c r="C482" t="str">
        <f t="shared" si="8"/>
        <v>35</v>
      </c>
    </row>
    <row r="483" spans="1:3" x14ac:dyDescent="0.35">
      <c r="A483" t="str">
        <f>VLOOKUP([1]!Tableau1[[#This Row],[Code_insee texte]],[1]!Tableau2[[CODGEO_INI]:[CODGEO_2025]],2,0)</f>
        <v>35076</v>
      </c>
      <c r="B483" s="7" t="s">
        <v>2</v>
      </c>
      <c r="C483" t="str">
        <f t="shared" si="8"/>
        <v>35</v>
      </c>
    </row>
    <row r="484" spans="1:3" x14ac:dyDescent="0.35">
      <c r="A484" t="str">
        <f>VLOOKUP([1]!Tableau1[[#This Row],[Code_insee texte]],[1]!Tableau2[[CODGEO_INI]:[CODGEO_2025]],2,0)</f>
        <v>35077</v>
      </c>
      <c r="B484" s="7" t="s">
        <v>2</v>
      </c>
      <c r="C484" t="str">
        <f t="shared" si="8"/>
        <v>35</v>
      </c>
    </row>
    <row r="485" spans="1:3" x14ac:dyDescent="0.35">
      <c r="A485" t="str">
        <f>VLOOKUP([1]!Tableau1[[#This Row],[Code_insee texte]],[1]!Tableau2[[CODGEO_INI]:[CODGEO_2025]],2,0)</f>
        <v>35078</v>
      </c>
      <c r="B485" s="7" t="s">
        <v>2</v>
      </c>
      <c r="C485" t="str">
        <f t="shared" si="8"/>
        <v>35</v>
      </c>
    </row>
    <row r="486" spans="1:3" x14ac:dyDescent="0.35">
      <c r="A486" t="str">
        <f>VLOOKUP([1]!Tableau1[[#This Row],[Code_insee texte]],[1]!Tableau2[[CODGEO_INI]:[CODGEO_2025]],2,0)</f>
        <v>35079</v>
      </c>
      <c r="B486" s="7" t="s">
        <v>2</v>
      </c>
      <c r="C486" t="str">
        <f t="shared" si="8"/>
        <v>35</v>
      </c>
    </row>
    <row r="487" spans="1:3" x14ac:dyDescent="0.35">
      <c r="A487" t="str">
        <f>VLOOKUP([1]!Tableau1[[#This Row],[Code_insee texte]],[1]!Tableau2[[CODGEO_INI]:[CODGEO_2025]],2,0)</f>
        <v>35080</v>
      </c>
      <c r="B487" s="7" t="s">
        <v>2</v>
      </c>
      <c r="C487" t="str">
        <f t="shared" si="8"/>
        <v>35</v>
      </c>
    </row>
    <row r="488" spans="1:3" x14ac:dyDescent="0.35">
      <c r="A488" t="str">
        <f>VLOOKUP([1]!Tableau1[[#This Row],[Code_insee texte]],[1]!Tableau2[[CODGEO_INI]:[CODGEO_2025]],2,0)</f>
        <v>35082</v>
      </c>
      <c r="B488" s="7" t="s">
        <v>2</v>
      </c>
      <c r="C488" t="str">
        <f t="shared" si="8"/>
        <v>35</v>
      </c>
    </row>
    <row r="489" spans="1:3" x14ac:dyDescent="0.35">
      <c r="A489" t="str">
        <f>VLOOKUP([1]!Tableau1[[#This Row],[Code_insee texte]],[1]!Tableau2[[CODGEO_INI]:[CODGEO_2025]],2,0)</f>
        <v>35084</v>
      </c>
      <c r="B489" s="7" t="s">
        <v>29</v>
      </c>
      <c r="C489" t="str">
        <f t="shared" si="8"/>
        <v>35</v>
      </c>
    </row>
    <row r="490" spans="1:3" x14ac:dyDescent="0.35">
      <c r="A490" t="str">
        <f>VLOOKUP([1]!Tableau1[[#This Row],[Code_insee texte]],[1]!Tableau2[[CODGEO_INI]:[CODGEO_2025]],2,0)</f>
        <v>35085</v>
      </c>
      <c r="B490" s="7" t="s">
        <v>2</v>
      </c>
      <c r="C490" t="str">
        <f t="shared" si="8"/>
        <v>35</v>
      </c>
    </row>
    <row r="491" spans="1:3" x14ac:dyDescent="0.35">
      <c r="A491" t="str">
        <f>VLOOKUP([1]!Tableau1[[#This Row],[Code_insee texte]],[1]!Tableau2[[CODGEO_INI]:[CODGEO_2025]],2,0)</f>
        <v>35086</v>
      </c>
      <c r="B491" s="7" t="s">
        <v>2</v>
      </c>
      <c r="C491" t="str">
        <f t="shared" si="8"/>
        <v>35</v>
      </c>
    </row>
    <row r="492" spans="1:3" x14ac:dyDescent="0.35">
      <c r="A492" t="str">
        <f>VLOOKUP([1]!Tableau1[[#This Row],[Code_insee texte]],[1]!Tableau2[[CODGEO_INI]:[CODGEO_2025]],2,0)</f>
        <v>35087</v>
      </c>
      <c r="B492" s="7" t="s">
        <v>2</v>
      </c>
      <c r="C492" t="str">
        <f t="shared" si="8"/>
        <v>35</v>
      </c>
    </row>
    <row r="493" spans="1:3" x14ac:dyDescent="0.35">
      <c r="A493" t="str">
        <f>VLOOKUP([1]!Tableau1[[#This Row],[Code_insee texte]],[1]!Tableau2[[CODGEO_INI]:[CODGEO_2025]],2,0)</f>
        <v>35088</v>
      </c>
      <c r="B493" s="7" t="s">
        <v>3</v>
      </c>
      <c r="C493" t="str">
        <f t="shared" si="8"/>
        <v>35</v>
      </c>
    </row>
    <row r="494" spans="1:3" x14ac:dyDescent="0.35">
      <c r="A494" t="str">
        <f>VLOOKUP([1]!Tableau1[[#This Row],[Code_insee texte]],[1]!Tableau2[[CODGEO_INI]:[CODGEO_2025]],2,0)</f>
        <v>35089</v>
      </c>
      <c r="B494" s="7" t="s">
        <v>2</v>
      </c>
      <c r="C494" t="str">
        <f t="shared" si="8"/>
        <v>35</v>
      </c>
    </row>
    <row r="495" spans="1:3" x14ac:dyDescent="0.35">
      <c r="A495" t="str">
        <f>VLOOKUP([1]!Tableau1[[#This Row],[Code_insee texte]],[1]!Tableau2[[CODGEO_INI]:[CODGEO_2025]],2,0)</f>
        <v>35092</v>
      </c>
      <c r="B495" s="7" t="s">
        <v>2</v>
      </c>
      <c r="C495" t="str">
        <f t="shared" si="8"/>
        <v>35</v>
      </c>
    </row>
    <row r="496" spans="1:3" x14ac:dyDescent="0.35">
      <c r="A496" t="str">
        <f>VLOOKUP([1]!Tableau1[[#This Row],[Code_insee texte]],[1]!Tableau2[[CODGEO_INI]:[CODGEO_2025]],2,0)</f>
        <v>35094</v>
      </c>
      <c r="B496" s="7" t="s">
        <v>2</v>
      </c>
      <c r="C496" t="str">
        <f t="shared" si="8"/>
        <v>35</v>
      </c>
    </row>
    <row r="497" spans="1:3" x14ac:dyDescent="0.35">
      <c r="A497" t="str">
        <f>VLOOKUP([1]!Tableau1[[#This Row],[Code_insee texte]],[1]!Tableau2[[CODGEO_INI]:[CODGEO_2025]],2,0)</f>
        <v>35095</v>
      </c>
      <c r="B497" s="7" t="s">
        <v>3</v>
      </c>
      <c r="C497" t="str">
        <f t="shared" si="8"/>
        <v>35</v>
      </c>
    </row>
    <row r="498" spans="1:3" x14ac:dyDescent="0.35">
      <c r="A498" t="str">
        <f>VLOOKUP([1]!Tableau1[[#This Row],[Code_insee texte]],[1]!Tableau2[[CODGEO_INI]:[CODGEO_2025]],2,0)</f>
        <v>35096</v>
      </c>
      <c r="B498" s="7" t="s">
        <v>3</v>
      </c>
      <c r="C498" t="str">
        <f t="shared" si="8"/>
        <v>35</v>
      </c>
    </row>
    <row r="499" spans="1:3" x14ac:dyDescent="0.35">
      <c r="A499" t="str">
        <f>VLOOKUP([1]!Tableau1[[#This Row],[Code_insee texte]],[1]!Tableau2[[CODGEO_INI]:[CODGEO_2025]],2,0)</f>
        <v>35097</v>
      </c>
      <c r="B499" s="7" t="s">
        <v>2</v>
      </c>
      <c r="C499" t="str">
        <f t="shared" si="8"/>
        <v>35</v>
      </c>
    </row>
    <row r="500" spans="1:3" x14ac:dyDescent="0.35">
      <c r="A500" t="str">
        <f>VLOOKUP([1]!Tableau1[[#This Row],[Code_insee texte]],[1]!Tableau2[[CODGEO_INI]:[CODGEO_2025]],2,0)</f>
        <v>35098</v>
      </c>
      <c r="B500" s="7" t="s">
        <v>3</v>
      </c>
      <c r="C500" t="str">
        <f t="shared" si="8"/>
        <v>35</v>
      </c>
    </row>
    <row r="501" spans="1:3" x14ac:dyDescent="0.35">
      <c r="A501" t="str">
        <f>VLOOKUP([1]!Tableau1[[#This Row],[Code_insee texte]],[1]!Tableau2[[CODGEO_INI]:[CODGEO_2025]],2,0)</f>
        <v>35099</v>
      </c>
      <c r="B501" s="7" t="s">
        <v>2</v>
      </c>
      <c r="C501" t="str">
        <f t="shared" si="8"/>
        <v>35</v>
      </c>
    </row>
    <row r="502" spans="1:3" x14ac:dyDescent="0.35">
      <c r="A502" t="str">
        <f>VLOOKUP([1]!Tableau1[[#This Row],[Code_insee texte]],[1]!Tableau2[[CODGEO_INI]:[CODGEO_2025]],2,0)</f>
        <v>35101</v>
      </c>
      <c r="B502" s="7" t="s">
        <v>2</v>
      </c>
      <c r="C502" t="str">
        <f t="shared" si="8"/>
        <v>35</v>
      </c>
    </row>
    <row r="503" spans="1:3" x14ac:dyDescent="0.35">
      <c r="A503" t="str">
        <f>VLOOKUP([1]!Tableau1[[#This Row],[Code_insee texte]],[1]!Tableau2[[CODGEO_INI]:[CODGEO_2025]],2,0)</f>
        <v>35102</v>
      </c>
      <c r="B503" s="7" t="s">
        <v>2</v>
      </c>
      <c r="C503" t="str">
        <f t="shared" si="8"/>
        <v>35</v>
      </c>
    </row>
    <row r="504" spans="1:3" x14ac:dyDescent="0.35">
      <c r="A504" t="str">
        <f>VLOOKUP([1]!Tableau1[[#This Row],[Code_insee texte]],[1]!Tableau2[[CODGEO_INI]:[CODGEO_2025]],2,0)</f>
        <v>35103</v>
      </c>
      <c r="B504" s="7" t="s">
        <v>2</v>
      </c>
      <c r="C504" t="str">
        <f t="shared" si="8"/>
        <v>35</v>
      </c>
    </row>
    <row r="505" spans="1:3" x14ac:dyDescent="0.35">
      <c r="A505" t="str">
        <f>VLOOKUP([1]!Tableau1[[#This Row],[Code_insee texte]],[1]!Tableau2[[CODGEO_INI]:[CODGEO_2025]],2,0)</f>
        <v>35104</v>
      </c>
      <c r="B505" s="7" t="s">
        <v>2</v>
      </c>
      <c r="C505" t="str">
        <f t="shared" si="8"/>
        <v>35</v>
      </c>
    </row>
    <row r="506" spans="1:3" x14ac:dyDescent="0.35">
      <c r="A506" t="str">
        <f>VLOOKUP([1]!Tableau1[[#This Row],[Code_insee texte]],[1]!Tableau2[[CODGEO_INI]:[CODGEO_2025]],2,0)</f>
        <v>35105</v>
      </c>
      <c r="B506" s="7" t="s">
        <v>2</v>
      </c>
      <c r="C506" t="str">
        <f t="shared" si="8"/>
        <v>35</v>
      </c>
    </row>
    <row r="507" spans="1:3" x14ac:dyDescent="0.35">
      <c r="A507" t="str">
        <f>VLOOKUP([1]!Tableau1[[#This Row],[Code_insee texte]],[1]!Tableau2[[CODGEO_INI]:[CODGEO_2025]],2,0)</f>
        <v>35106</v>
      </c>
      <c r="B507" s="7" t="s">
        <v>3</v>
      </c>
      <c r="C507" t="str">
        <f t="shared" si="8"/>
        <v>35</v>
      </c>
    </row>
    <row r="508" spans="1:3" x14ac:dyDescent="0.35">
      <c r="A508" t="str">
        <f>VLOOKUP([1]!Tableau1[[#This Row],[Code_insee texte]],[1]!Tableau2[[CODGEO_INI]:[CODGEO_2025]],2,0)</f>
        <v>35107</v>
      </c>
      <c r="B508" s="7" t="s">
        <v>3</v>
      </c>
      <c r="C508" t="str">
        <f t="shared" si="8"/>
        <v>35</v>
      </c>
    </row>
    <row r="509" spans="1:3" x14ac:dyDescent="0.35">
      <c r="A509" t="str">
        <f>VLOOKUP([1]!Tableau1[[#This Row],[Code_insee texte]],[1]!Tableau2[[CODGEO_INI]:[CODGEO_2025]],2,0)</f>
        <v>35108</v>
      </c>
      <c r="B509" s="7" t="s">
        <v>3</v>
      </c>
      <c r="C509" t="str">
        <f t="shared" si="8"/>
        <v>35</v>
      </c>
    </row>
    <row r="510" spans="1:3" x14ac:dyDescent="0.35">
      <c r="A510" t="str">
        <f>VLOOKUP([1]!Tableau1[[#This Row],[Code_insee texte]],[1]!Tableau2[[CODGEO_INI]:[CODGEO_2025]],2,0)</f>
        <v>35109</v>
      </c>
      <c r="B510" s="7" t="s">
        <v>2</v>
      </c>
      <c r="C510" t="str">
        <f t="shared" si="8"/>
        <v>35</v>
      </c>
    </row>
    <row r="511" spans="1:3" x14ac:dyDescent="0.35">
      <c r="A511" t="str">
        <f>VLOOKUP([1]!Tableau1[[#This Row],[Code_insee texte]],[1]!Tableau2[[CODGEO_INI]:[CODGEO_2025]],2,0)</f>
        <v>35110</v>
      </c>
      <c r="B511" s="7" t="s">
        <v>2</v>
      </c>
      <c r="C511" t="str">
        <f t="shared" si="8"/>
        <v>35</v>
      </c>
    </row>
    <row r="512" spans="1:3" x14ac:dyDescent="0.35">
      <c r="A512" t="str">
        <f>VLOOKUP([1]!Tableau1[[#This Row],[Code_insee texte]],[1]!Tableau2[[CODGEO_INI]:[CODGEO_2025]],2,0)</f>
        <v>35111</v>
      </c>
      <c r="B512" s="7" t="s">
        <v>2</v>
      </c>
      <c r="C512" t="str">
        <f t="shared" si="8"/>
        <v>35</v>
      </c>
    </row>
    <row r="513" spans="1:3" x14ac:dyDescent="0.35">
      <c r="A513" t="str">
        <f>VLOOKUP([1]!Tableau1[[#This Row],[Code_insee texte]],[1]!Tableau2[[CODGEO_INI]:[CODGEO_2025]],2,0)</f>
        <v>35114</v>
      </c>
      <c r="B513" s="7" t="s">
        <v>3</v>
      </c>
      <c r="C513" t="str">
        <f t="shared" si="8"/>
        <v>35</v>
      </c>
    </row>
    <row r="514" spans="1:3" x14ac:dyDescent="0.35">
      <c r="A514" t="str">
        <f>VLOOKUP([1]!Tableau1[[#This Row],[Code_insee texte]],[1]!Tableau2[[CODGEO_INI]:[CODGEO_2025]],2,0)</f>
        <v>35117</v>
      </c>
      <c r="B514" s="7" t="s">
        <v>3</v>
      </c>
      <c r="C514" t="str">
        <f t="shared" si="8"/>
        <v>35</v>
      </c>
    </row>
    <row r="515" spans="1:3" x14ac:dyDescent="0.35">
      <c r="A515" t="str">
        <f>VLOOKUP([1]!Tableau1[[#This Row],[Code_insee texte]],[1]!Tableau2[[CODGEO_INI]:[CODGEO_2025]],2,0)</f>
        <v>35119</v>
      </c>
      <c r="B515" s="7" t="s">
        <v>2</v>
      </c>
      <c r="C515" t="str">
        <f t="shared" si="8"/>
        <v>35</v>
      </c>
    </row>
    <row r="516" spans="1:3" x14ac:dyDescent="0.35">
      <c r="A516" t="str">
        <f>VLOOKUP([1]!Tableau1[[#This Row],[Code_insee texte]],[1]!Tableau2[[CODGEO_INI]:[CODGEO_2025]],2,0)</f>
        <v>35120</v>
      </c>
      <c r="B516" s="7" t="s">
        <v>3</v>
      </c>
      <c r="C516" t="str">
        <f t="shared" si="8"/>
        <v>35</v>
      </c>
    </row>
    <row r="517" spans="1:3" x14ac:dyDescent="0.35">
      <c r="A517" t="str">
        <f>VLOOKUP([1]!Tableau1[[#This Row],[Code_insee texte]],[1]!Tableau2[[CODGEO_INI]:[CODGEO_2025]],2,0)</f>
        <v>35121</v>
      </c>
      <c r="B517" s="7" t="s">
        <v>3</v>
      </c>
      <c r="C517" t="str">
        <f t="shared" si="8"/>
        <v>35</v>
      </c>
    </row>
    <row r="518" spans="1:3" x14ac:dyDescent="0.35">
      <c r="A518" t="str">
        <f>VLOOKUP([1]!Tableau1[[#This Row],[Code_insee texte]],[1]!Tableau2[[CODGEO_INI]:[CODGEO_2025]],2,0)</f>
        <v>35123</v>
      </c>
      <c r="B518" s="7" t="s">
        <v>3</v>
      </c>
      <c r="C518" t="str">
        <f t="shared" si="8"/>
        <v>35</v>
      </c>
    </row>
    <row r="519" spans="1:3" x14ac:dyDescent="0.35">
      <c r="A519" t="str">
        <f>VLOOKUP([1]!Tableau1[[#This Row],[Code_insee texte]],[1]!Tableau2[[CODGEO_INI]:[CODGEO_2025]],2,0)</f>
        <v>35124</v>
      </c>
      <c r="B519" s="7" t="s">
        <v>3</v>
      </c>
      <c r="C519" t="str">
        <f t="shared" si="8"/>
        <v>35</v>
      </c>
    </row>
    <row r="520" spans="1:3" x14ac:dyDescent="0.35">
      <c r="A520" t="str">
        <f>VLOOKUP([1]!Tableau1[[#This Row],[Code_insee texte]],[1]!Tableau2[[CODGEO_INI]:[CODGEO_2025]],2,0)</f>
        <v>35125</v>
      </c>
      <c r="B520" s="7" t="s">
        <v>3</v>
      </c>
      <c r="C520" t="str">
        <f t="shared" ref="C520:C583" si="9">LEFT(A520,2)</f>
        <v>35</v>
      </c>
    </row>
    <row r="521" spans="1:3" x14ac:dyDescent="0.35">
      <c r="A521" t="str">
        <f>VLOOKUP([1]!Tableau1[[#This Row],[Code_insee texte]],[1]!Tableau2[[CODGEO_INI]:[CODGEO_2025]],2,0)</f>
        <v>35127</v>
      </c>
      <c r="B521" s="7" t="s">
        <v>3</v>
      </c>
      <c r="C521" t="str">
        <f t="shared" si="9"/>
        <v>35</v>
      </c>
    </row>
    <row r="522" spans="1:3" x14ac:dyDescent="0.35">
      <c r="A522" t="str">
        <f>VLOOKUP([1]!Tableau1[[#This Row],[Code_insee texte]],[1]!Tableau2[[CODGEO_INI]:[CODGEO_2025]],2,0)</f>
        <v>35128</v>
      </c>
      <c r="B522" s="7" t="s">
        <v>2</v>
      </c>
      <c r="C522" t="str">
        <f t="shared" si="9"/>
        <v>35</v>
      </c>
    </row>
    <row r="523" spans="1:3" x14ac:dyDescent="0.35">
      <c r="A523" t="str">
        <f>VLOOKUP([1]!Tableau1[[#This Row],[Code_insee texte]],[1]!Tableau2[[CODGEO_INI]:[CODGEO_2025]],2,0)</f>
        <v>35130</v>
      </c>
      <c r="B523" s="7" t="s">
        <v>3</v>
      </c>
      <c r="C523" t="str">
        <f t="shared" si="9"/>
        <v>35</v>
      </c>
    </row>
    <row r="524" spans="1:3" x14ac:dyDescent="0.35">
      <c r="A524" t="str">
        <f>VLOOKUP([1]!Tableau1[[#This Row],[Code_insee texte]],[1]!Tableau2[[CODGEO_INI]:[CODGEO_2025]],2,0)</f>
        <v>35131</v>
      </c>
      <c r="B524" s="7" t="s">
        <v>2</v>
      </c>
      <c r="C524" t="str">
        <f t="shared" si="9"/>
        <v>35</v>
      </c>
    </row>
    <row r="525" spans="1:3" x14ac:dyDescent="0.35">
      <c r="A525" t="str">
        <f>VLOOKUP([1]!Tableau1[[#This Row],[Code_insee texte]],[1]!Tableau2[[CODGEO_INI]:[CODGEO_2025]],2,0)</f>
        <v>35133</v>
      </c>
      <c r="B525" s="7" t="s">
        <v>3</v>
      </c>
      <c r="C525" t="str">
        <f t="shared" si="9"/>
        <v>35</v>
      </c>
    </row>
    <row r="526" spans="1:3" x14ac:dyDescent="0.35">
      <c r="A526" t="str">
        <f>VLOOKUP([1]!Tableau1[[#This Row],[Code_insee texte]],[1]!Tableau2[[CODGEO_INI]:[CODGEO_2025]],2,0)</f>
        <v>35135</v>
      </c>
      <c r="B526" s="7" t="s">
        <v>2</v>
      </c>
      <c r="C526" t="str">
        <f t="shared" si="9"/>
        <v>35</v>
      </c>
    </row>
    <row r="527" spans="1:3" x14ac:dyDescent="0.35">
      <c r="A527" t="str">
        <f>VLOOKUP([1]!Tableau1[[#This Row],[Code_insee texte]],[1]!Tableau2[[CODGEO_INI]:[CODGEO_2025]],2,0)</f>
        <v>35136</v>
      </c>
      <c r="B527" s="7" t="s">
        <v>3</v>
      </c>
      <c r="C527" t="str">
        <f t="shared" si="9"/>
        <v>35</v>
      </c>
    </row>
    <row r="528" spans="1:3" x14ac:dyDescent="0.35">
      <c r="A528" t="str">
        <f>VLOOKUP([1]!Tableau1[[#This Row],[Code_insee texte]],[1]!Tableau2[[CODGEO_INI]:[CODGEO_2025]],2,0)</f>
        <v>35137</v>
      </c>
      <c r="B528" s="7" t="s">
        <v>2</v>
      </c>
      <c r="C528" t="str">
        <f t="shared" si="9"/>
        <v>35</v>
      </c>
    </row>
    <row r="529" spans="1:3" x14ac:dyDescent="0.35">
      <c r="A529" t="str">
        <f>VLOOKUP([1]!Tableau1[[#This Row],[Code_insee texte]],[1]!Tableau2[[CODGEO_INI]:[CODGEO_2025]],2,0)</f>
        <v>35139</v>
      </c>
      <c r="B529" s="7" t="s">
        <v>3</v>
      </c>
      <c r="C529" t="str">
        <f t="shared" si="9"/>
        <v>35</v>
      </c>
    </row>
    <row r="530" spans="1:3" x14ac:dyDescent="0.35">
      <c r="A530" t="str">
        <f>VLOOKUP([1]!Tableau1[[#This Row],[Code_insee texte]],[1]!Tableau2[[CODGEO_INI]:[CODGEO_2025]],2,0)</f>
        <v>35140</v>
      </c>
      <c r="B530" s="7" t="s">
        <v>2</v>
      </c>
      <c r="C530" t="str">
        <f t="shared" si="9"/>
        <v>35</v>
      </c>
    </row>
    <row r="531" spans="1:3" x14ac:dyDescent="0.35">
      <c r="A531" t="str">
        <f>VLOOKUP([1]!Tableau1[[#This Row],[Code_insee texte]],[1]!Tableau2[[CODGEO_INI]:[CODGEO_2025]],2,0)</f>
        <v>35142</v>
      </c>
      <c r="B531" s="7" t="s">
        <v>2</v>
      </c>
      <c r="C531" t="str">
        <f t="shared" si="9"/>
        <v>35</v>
      </c>
    </row>
    <row r="532" spans="1:3" x14ac:dyDescent="0.35">
      <c r="A532" t="str">
        <f>VLOOKUP([1]!Tableau1[[#This Row],[Code_insee texte]],[1]!Tableau2[[CODGEO_INI]:[CODGEO_2025]],2,0)</f>
        <v>35143</v>
      </c>
      <c r="B532" s="7" t="s">
        <v>2</v>
      </c>
      <c r="C532" t="str">
        <f t="shared" si="9"/>
        <v>35</v>
      </c>
    </row>
    <row r="533" spans="1:3" x14ac:dyDescent="0.35">
      <c r="A533" t="str">
        <f>VLOOKUP([1]!Tableau1[[#This Row],[Code_insee texte]],[1]!Tableau2[[CODGEO_INI]:[CODGEO_2025]],2,0)</f>
        <v>35144</v>
      </c>
      <c r="B533" s="7" t="s">
        <v>2</v>
      </c>
      <c r="C533" t="str">
        <f t="shared" si="9"/>
        <v>35</v>
      </c>
    </row>
    <row r="534" spans="1:3" x14ac:dyDescent="0.35">
      <c r="A534" t="str">
        <f>VLOOKUP([1]!Tableau1[[#This Row],[Code_insee texte]],[1]!Tableau2[[CODGEO_INI]:[CODGEO_2025]],2,0)</f>
        <v>35145</v>
      </c>
      <c r="B534" s="7" t="s">
        <v>3</v>
      </c>
      <c r="C534" t="str">
        <f t="shared" si="9"/>
        <v>35</v>
      </c>
    </row>
    <row r="535" spans="1:3" x14ac:dyDescent="0.35">
      <c r="A535" t="str">
        <f>VLOOKUP([1]!Tableau1[[#This Row],[Code_insee texte]],[1]!Tableau2[[CODGEO_INI]:[CODGEO_2025]],2,0)</f>
        <v>35146</v>
      </c>
      <c r="B535" s="7" t="s">
        <v>2</v>
      </c>
      <c r="C535" t="str">
        <f t="shared" si="9"/>
        <v>35</v>
      </c>
    </row>
    <row r="536" spans="1:3" x14ac:dyDescent="0.35">
      <c r="A536" t="str">
        <f>VLOOKUP([1]!Tableau1[[#This Row],[Code_insee texte]],[1]!Tableau2[[CODGEO_INI]:[CODGEO_2025]],2,0)</f>
        <v>35150</v>
      </c>
      <c r="B536" s="7" t="s">
        <v>2</v>
      </c>
      <c r="C536" t="str">
        <f t="shared" si="9"/>
        <v>35</v>
      </c>
    </row>
    <row r="537" spans="1:3" x14ac:dyDescent="0.35">
      <c r="A537" t="str">
        <f>VLOOKUP([1]!Tableau1[[#This Row],[Code_insee texte]],[1]!Tableau2[[CODGEO_INI]:[CODGEO_2025]],2,0)</f>
        <v>35151</v>
      </c>
      <c r="B537" s="7" t="s">
        <v>3</v>
      </c>
      <c r="C537" t="str">
        <f t="shared" si="9"/>
        <v>35</v>
      </c>
    </row>
    <row r="538" spans="1:3" x14ac:dyDescent="0.35">
      <c r="A538" t="str">
        <f>VLOOKUP([1]!Tableau1[[#This Row],[Code_insee texte]],[1]!Tableau2[[CODGEO_INI]:[CODGEO_2025]],2,0)</f>
        <v>35152</v>
      </c>
      <c r="B538" s="7" t="s">
        <v>3</v>
      </c>
      <c r="C538" t="str">
        <f t="shared" si="9"/>
        <v>35</v>
      </c>
    </row>
    <row r="539" spans="1:3" x14ac:dyDescent="0.35">
      <c r="A539" t="str">
        <f>VLOOKUP([1]!Tableau1[[#This Row],[Code_insee texte]],[1]!Tableau2[[CODGEO_INI]:[CODGEO_2025]],2,0)</f>
        <v>35154</v>
      </c>
      <c r="B539" s="7" t="s">
        <v>2</v>
      </c>
      <c r="C539" t="str">
        <f t="shared" si="9"/>
        <v>35</v>
      </c>
    </row>
    <row r="540" spans="1:3" x14ac:dyDescent="0.35">
      <c r="A540" t="str">
        <f>VLOOKUP([1]!Tableau1[[#This Row],[Code_insee texte]],[1]!Tableau2[[CODGEO_INI]:[CODGEO_2025]],2,0)</f>
        <v>35156</v>
      </c>
      <c r="B540" s="7" t="s">
        <v>2</v>
      </c>
      <c r="C540" t="str">
        <f t="shared" si="9"/>
        <v>35</v>
      </c>
    </row>
    <row r="541" spans="1:3" x14ac:dyDescent="0.35">
      <c r="A541" t="str">
        <f>VLOOKUP([1]!Tableau1[[#This Row],[Code_insee texte]],[1]!Tableau2[[CODGEO_INI]:[CODGEO_2025]],2,0)</f>
        <v>35157</v>
      </c>
      <c r="B541" s="7" t="s">
        <v>3</v>
      </c>
      <c r="C541" t="str">
        <f t="shared" si="9"/>
        <v>35</v>
      </c>
    </row>
    <row r="542" spans="1:3" x14ac:dyDescent="0.35">
      <c r="A542" t="str">
        <f>VLOOKUP([1]!Tableau1[[#This Row],[Code_insee texte]],[1]!Tableau2[[CODGEO_INI]:[CODGEO_2025]],2,0)</f>
        <v>35159</v>
      </c>
      <c r="B542" s="7" t="s">
        <v>2</v>
      </c>
      <c r="C542" t="str">
        <f t="shared" si="9"/>
        <v>35</v>
      </c>
    </row>
    <row r="543" spans="1:3" x14ac:dyDescent="0.35">
      <c r="A543" t="str">
        <f>VLOOKUP([1]!Tableau1[[#This Row],[Code_insee texte]],[1]!Tableau2[[CODGEO_INI]:[CODGEO_2025]],2,0)</f>
        <v>35161</v>
      </c>
      <c r="B543" s="7" t="s">
        <v>3</v>
      </c>
      <c r="C543" t="str">
        <f t="shared" si="9"/>
        <v>35</v>
      </c>
    </row>
    <row r="544" spans="1:3" x14ac:dyDescent="0.35">
      <c r="A544" t="str">
        <f>VLOOKUP([1]!Tableau1[[#This Row],[Code_insee texte]],[1]!Tableau2[[CODGEO_INI]:[CODGEO_2025]],2,0)</f>
        <v>35162</v>
      </c>
      <c r="B544" s="7" t="s">
        <v>2</v>
      </c>
      <c r="C544" t="str">
        <f t="shared" si="9"/>
        <v>35</v>
      </c>
    </row>
    <row r="545" spans="1:3" x14ac:dyDescent="0.35">
      <c r="A545" t="str">
        <f>VLOOKUP([1]!Tableau1[[#This Row],[Code_insee texte]],[1]!Tableau2[[CODGEO_INI]:[CODGEO_2025]],2,0)</f>
        <v>35163</v>
      </c>
      <c r="B545" s="7" t="s">
        <v>2</v>
      </c>
      <c r="C545" t="str">
        <f t="shared" si="9"/>
        <v>35</v>
      </c>
    </row>
    <row r="546" spans="1:3" x14ac:dyDescent="0.35">
      <c r="A546" t="str">
        <f>VLOOKUP([1]!Tableau1[[#This Row],[Code_insee texte]],[1]!Tableau2[[CODGEO_INI]:[CODGEO_2025]],2,0)</f>
        <v>35164</v>
      </c>
      <c r="B546" s="7" t="s">
        <v>2</v>
      </c>
      <c r="C546" t="str">
        <f t="shared" si="9"/>
        <v>35</v>
      </c>
    </row>
    <row r="547" spans="1:3" x14ac:dyDescent="0.35">
      <c r="A547" t="str">
        <f>VLOOKUP([1]!Tableau1[[#This Row],[Code_insee texte]],[1]!Tableau2[[CODGEO_INI]:[CODGEO_2025]],2,0)</f>
        <v>35165</v>
      </c>
      <c r="B547" s="7" t="s">
        <v>2</v>
      </c>
      <c r="C547" t="str">
        <f t="shared" si="9"/>
        <v>35</v>
      </c>
    </row>
    <row r="548" spans="1:3" x14ac:dyDescent="0.35">
      <c r="A548" t="str">
        <f>VLOOKUP([1]!Tableau1[[#This Row],[Code_insee texte]],[1]!Tableau2[[CODGEO_INI]:[CODGEO_2025]],2,0)</f>
        <v>35166</v>
      </c>
      <c r="B548" s="7" t="s">
        <v>3</v>
      </c>
      <c r="C548" t="str">
        <f t="shared" si="9"/>
        <v>35</v>
      </c>
    </row>
    <row r="549" spans="1:3" x14ac:dyDescent="0.35">
      <c r="A549" t="str">
        <f>VLOOKUP([1]!Tableau1[[#This Row],[Code_insee texte]],[1]!Tableau2[[CODGEO_INI]:[CODGEO_2025]],2,0)</f>
        <v>35167</v>
      </c>
      <c r="B549" s="7" t="s">
        <v>3</v>
      </c>
      <c r="C549" t="str">
        <f t="shared" si="9"/>
        <v>35</v>
      </c>
    </row>
    <row r="550" spans="1:3" x14ac:dyDescent="0.35">
      <c r="A550" t="str">
        <f>VLOOKUP([1]!Tableau1[[#This Row],[Code_insee texte]],[1]!Tableau2[[CODGEO_INI]:[CODGEO_2025]],2,0)</f>
        <v>35168</v>
      </c>
      <c r="B550" s="7" t="s">
        <v>3</v>
      </c>
      <c r="C550" t="str">
        <f t="shared" si="9"/>
        <v>35</v>
      </c>
    </row>
    <row r="551" spans="1:3" x14ac:dyDescent="0.35">
      <c r="A551" t="str">
        <f>VLOOKUP([1]!Tableau1[[#This Row],[Code_insee texte]],[1]!Tableau2[[CODGEO_INI]:[CODGEO_2025]],2,0)</f>
        <v>35169</v>
      </c>
      <c r="B551" s="7" t="s">
        <v>2</v>
      </c>
      <c r="C551" t="str">
        <f t="shared" si="9"/>
        <v>35</v>
      </c>
    </row>
    <row r="552" spans="1:3" x14ac:dyDescent="0.35">
      <c r="A552" t="str">
        <f>VLOOKUP([1]!Tableau1[[#This Row],[Code_insee texte]],[1]!Tableau2[[CODGEO_INI]:[CODGEO_2025]],2,0)</f>
        <v>35170</v>
      </c>
      <c r="B552" s="7" t="s">
        <v>2</v>
      </c>
      <c r="C552" t="str">
        <f t="shared" si="9"/>
        <v>35</v>
      </c>
    </row>
    <row r="553" spans="1:3" x14ac:dyDescent="0.35">
      <c r="A553" t="str">
        <f>VLOOKUP([1]!Tableau1[[#This Row],[Code_insee texte]],[1]!Tableau2[[CODGEO_INI]:[CODGEO_2025]],2,0)</f>
        <v>35171</v>
      </c>
      <c r="B553" s="7" t="s">
        <v>2</v>
      </c>
      <c r="C553" t="str">
        <f t="shared" si="9"/>
        <v>35</v>
      </c>
    </row>
    <row r="554" spans="1:3" x14ac:dyDescent="0.35">
      <c r="A554" t="str">
        <f>VLOOKUP([1]!Tableau1[[#This Row],[Code_insee texte]],[1]!Tableau2[[CODGEO_INI]:[CODGEO_2025]],2,0)</f>
        <v>35172</v>
      </c>
      <c r="B554" s="7" t="s">
        <v>2</v>
      </c>
      <c r="C554" t="str">
        <f t="shared" si="9"/>
        <v>35</v>
      </c>
    </row>
    <row r="555" spans="1:3" x14ac:dyDescent="0.35">
      <c r="A555" t="str">
        <f>VLOOKUP([1]!Tableau1[[#This Row],[Code_insee texte]],[1]!Tableau2[[CODGEO_INI]:[CODGEO_2025]],2,0)</f>
        <v>35173</v>
      </c>
      <c r="B555" s="7" t="s">
        <v>3</v>
      </c>
      <c r="C555" t="str">
        <f t="shared" si="9"/>
        <v>35</v>
      </c>
    </row>
    <row r="556" spans="1:3" x14ac:dyDescent="0.35">
      <c r="A556" t="str">
        <f>VLOOKUP([1]!Tableau1[[#This Row],[Code_insee texte]],[1]!Tableau2[[CODGEO_INI]:[CODGEO_2025]],2,0)</f>
        <v>35174</v>
      </c>
      <c r="B556" s="7" t="s">
        <v>2</v>
      </c>
      <c r="C556" t="str">
        <f t="shared" si="9"/>
        <v>35</v>
      </c>
    </row>
    <row r="557" spans="1:3" x14ac:dyDescent="0.35">
      <c r="A557" t="str">
        <f>VLOOKUP([1]!Tableau1[[#This Row],[Code_insee texte]],[1]!Tableau2[[CODGEO_INI]:[CODGEO_2025]],2,0)</f>
        <v>35175</v>
      </c>
      <c r="B557" s="7" t="s">
        <v>3</v>
      </c>
      <c r="C557" t="str">
        <f t="shared" si="9"/>
        <v>35</v>
      </c>
    </row>
    <row r="558" spans="1:3" x14ac:dyDescent="0.35">
      <c r="A558" t="str">
        <f>VLOOKUP([1]!Tableau1[[#This Row],[Code_insee texte]],[1]!Tableau2[[CODGEO_INI]:[CODGEO_2025]],2,0)</f>
        <v>35176</v>
      </c>
      <c r="B558" s="7" t="s">
        <v>3</v>
      </c>
      <c r="C558" t="str">
        <f t="shared" si="9"/>
        <v>35</v>
      </c>
    </row>
    <row r="559" spans="1:3" x14ac:dyDescent="0.35">
      <c r="A559" t="str">
        <f>VLOOKUP([1]!Tableau1[[#This Row],[Code_insee texte]],[1]!Tableau2[[CODGEO_INI]:[CODGEO_2025]],2,0)</f>
        <v>35178</v>
      </c>
      <c r="B559" s="7" t="s">
        <v>2</v>
      </c>
      <c r="C559" t="str">
        <f t="shared" si="9"/>
        <v>35</v>
      </c>
    </row>
    <row r="560" spans="1:3" x14ac:dyDescent="0.35">
      <c r="A560" t="str">
        <f>VLOOKUP([1]!Tableau1[[#This Row],[Code_insee texte]],[1]!Tableau2[[CODGEO_INI]:[CODGEO_2025]],2,0)</f>
        <v>35179</v>
      </c>
      <c r="B560" s="7" t="s">
        <v>3</v>
      </c>
      <c r="C560" t="str">
        <f t="shared" si="9"/>
        <v>35</v>
      </c>
    </row>
    <row r="561" spans="1:3" x14ac:dyDescent="0.35">
      <c r="A561" t="str">
        <f>VLOOKUP([1]!Tableau1[[#This Row],[Code_insee texte]],[1]!Tableau2[[CODGEO_INI]:[CODGEO_2025]],2,0)</f>
        <v>35180</v>
      </c>
      <c r="B561" s="7" t="s">
        <v>2</v>
      </c>
      <c r="C561" t="str">
        <f t="shared" si="9"/>
        <v>35</v>
      </c>
    </row>
    <row r="562" spans="1:3" x14ac:dyDescent="0.35">
      <c r="A562" t="str">
        <f>VLOOKUP([1]!Tableau1[[#This Row],[Code_insee texte]],[1]!Tableau2[[CODGEO_INI]:[CODGEO_2025]],2,0)</f>
        <v>35184</v>
      </c>
      <c r="B562" s="7" t="s">
        <v>3</v>
      </c>
      <c r="C562" t="str">
        <f t="shared" si="9"/>
        <v>35</v>
      </c>
    </row>
    <row r="563" spans="1:3" x14ac:dyDescent="0.35">
      <c r="A563" t="str">
        <f>VLOOKUP([1]!Tableau1[[#This Row],[Code_insee texte]],[1]!Tableau2[[CODGEO_INI]:[CODGEO_2025]],2,0)</f>
        <v>35186</v>
      </c>
      <c r="B563" s="7" t="s">
        <v>2</v>
      </c>
      <c r="C563" t="str">
        <f t="shared" si="9"/>
        <v>35</v>
      </c>
    </row>
    <row r="564" spans="1:3" x14ac:dyDescent="0.35">
      <c r="A564" t="str">
        <f>VLOOKUP([1]!Tableau1[[#This Row],[Code_insee texte]],[1]!Tableau2[[CODGEO_INI]:[CODGEO_2025]],2,0)</f>
        <v>35187</v>
      </c>
      <c r="B564" s="7" t="s">
        <v>2</v>
      </c>
      <c r="C564" t="str">
        <f t="shared" si="9"/>
        <v>35</v>
      </c>
    </row>
    <row r="565" spans="1:3" x14ac:dyDescent="0.35">
      <c r="A565" t="str">
        <f>VLOOKUP([1]!Tableau1[[#This Row],[Code_insee texte]],[1]!Tableau2[[CODGEO_INI]:[CODGEO_2025]],2,0)</f>
        <v>35189</v>
      </c>
      <c r="B565" s="7" t="s">
        <v>2</v>
      </c>
      <c r="C565" t="str">
        <f t="shared" si="9"/>
        <v>35</v>
      </c>
    </row>
    <row r="566" spans="1:3" x14ac:dyDescent="0.35">
      <c r="A566" t="str">
        <f>VLOOKUP([1]!Tableau1[[#This Row],[Code_insee texte]],[1]!Tableau2[[CODGEO_INI]:[CODGEO_2025]],2,0)</f>
        <v>35190</v>
      </c>
      <c r="B566" s="7" t="s">
        <v>2</v>
      </c>
      <c r="C566" t="str">
        <f t="shared" si="9"/>
        <v>35</v>
      </c>
    </row>
    <row r="567" spans="1:3" x14ac:dyDescent="0.35">
      <c r="A567" t="str">
        <f>VLOOKUP([1]!Tableau1[[#This Row],[Code_insee texte]],[1]!Tableau2[[CODGEO_INI]:[CODGEO_2025]],2,0)</f>
        <v>35191</v>
      </c>
      <c r="B567" s="7" t="s">
        <v>3</v>
      </c>
      <c r="C567" t="str">
        <f t="shared" si="9"/>
        <v>35</v>
      </c>
    </row>
    <row r="568" spans="1:3" x14ac:dyDescent="0.35">
      <c r="A568" t="str">
        <f>VLOOKUP([1]!Tableau1[[#This Row],[Code_insee texte]],[1]!Tableau2[[CODGEO_INI]:[CODGEO_2025]],2,0)</f>
        <v>35192</v>
      </c>
      <c r="B568" s="7" t="s">
        <v>2</v>
      </c>
      <c r="C568" t="str">
        <f t="shared" si="9"/>
        <v>35</v>
      </c>
    </row>
    <row r="569" spans="1:3" x14ac:dyDescent="0.35">
      <c r="A569" t="str">
        <f>VLOOKUP([1]!Tableau1[[#This Row],[Code_insee texte]],[1]!Tableau2[[CODGEO_INI]:[CODGEO_2025]],2,0)</f>
        <v>35193</v>
      </c>
      <c r="B569" s="7" t="s">
        <v>2</v>
      </c>
      <c r="C569" t="str">
        <f t="shared" si="9"/>
        <v>35</v>
      </c>
    </row>
    <row r="570" spans="1:3" x14ac:dyDescent="0.35">
      <c r="A570" t="str">
        <f>VLOOKUP([1]!Tableau1[[#This Row],[Code_insee texte]],[1]!Tableau2[[CODGEO_INI]:[CODGEO_2025]],2,0)</f>
        <v>35194</v>
      </c>
      <c r="B570" s="7" t="s">
        <v>2</v>
      </c>
      <c r="C570" t="str">
        <f t="shared" si="9"/>
        <v>35</v>
      </c>
    </row>
    <row r="571" spans="1:3" x14ac:dyDescent="0.35">
      <c r="A571" t="str">
        <f>VLOOKUP([1]!Tableau1[[#This Row],[Code_insee texte]],[1]!Tableau2[[CODGEO_INI]:[CODGEO_2025]],2,0)</f>
        <v>35195</v>
      </c>
      <c r="B571" s="7" t="s">
        <v>2</v>
      </c>
      <c r="C571" t="str">
        <f t="shared" si="9"/>
        <v>35</v>
      </c>
    </row>
    <row r="572" spans="1:3" x14ac:dyDescent="0.35">
      <c r="A572" t="str">
        <f>VLOOKUP([1]!Tableau1[[#This Row],[Code_insee texte]],[1]!Tableau2[[CODGEO_INI]:[CODGEO_2025]],2,0)</f>
        <v>35196</v>
      </c>
      <c r="B572" s="7" t="s">
        <v>2</v>
      </c>
      <c r="C572" t="str">
        <f t="shared" si="9"/>
        <v>35</v>
      </c>
    </row>
    <row r="573" spans="1:3" x14ac:dyDescent="0.35">
      <c r="A573" t="str">
        <f>VLOOKUP([1]!Tableau1[[#This Row],[Code_insee texte]],[1]!Tableau2[[CODGEO_INI]:[CODGEO_2025]],2,0)</f>
        <v>35197</v>
      </c>
      <c r="B573" s="7" t="s">
        <v>2</v>
      </c>
      <c r="C573" t="str">
        <f t="shared" si="9"/>
        <v>35</v>
      </c>
    </row>
    <row r="574" spans="1:3" x14ac:dyDescent="0.35">
      <c r="A574" t="str">
        <f>VLOOKUP([1]!Tableau1[[#This Row],[Code_insee texte]],[1]!Tableau2[[CODGEO_INI]:[CODGEO_2025]],2,0)</f>
        <v>35198</v>
      </c>
      <c r="B574" s="7" t="s">
        <v>2</v>
      </c>
      <c r="C574" t="str">
        <f t="shared" si="9"/>
        <v>35</v>
      </c>
    </row>
    <row r="575" spans="1:3" x14ac:dyDescent="0.35">
      <c r="A575" t="str">
        <f>VLOOKUP([1]!Tableau1[[#This Row],[Code_insee texte]],[1]!Tableau2[[CODGEO_INI]:[CODGEO_2025]],2,0)</f>
        <v>35200</v>
      </c>
      <c r="B575" s="7" t="s">
        <v>2</v>
      </c>
      <c r="C575" t="str">
        <f t="shared" si="9"/>
        <v>35</v>
      </c>
    </row>
    <row r="576" spans="1:3" x14ac:dyDescent="0.35">
      <c r="A576" t="str">
        <f>VLOOKUP([1]!Tableau1[[#This Row],[Code_insee texte]],[1]!Tableau2[[CODGEO_INI]:[CODGEO_2025]],2,0)</f>
        <v>35201</v>
      </c>
      <c r="B576" s="7" t="s">
        <v>3</v>
      </c>
      <c r="C576" t="str">
        <f t="shared" si="9"/>
        <v>35</v>
      </c>
    </row>
    <row r="577" spans="1:3" x14ac:dyDescent="0.35">
      <c r="A577" t="str">
        <f>VLOOKUP([1]!Tableau1[[#This Row],[Code_insee texte]],[1]!Tableau2[[CODGEO_INI]:[CODGEO_2025]],2,0)</f>
        <v>35202</v>
      </c>
      <c r="B577" s="7" t="s">
        <v>3</v>
      </c>
      <c r="C577" t="str">
        <f t="shared" si="9"/>
        <v>35</v>
      </c>
    </row>
    <row r="578" spans="1:3" x14ac:dyDescent="0.35">
      <c r="A578" t="str">
        <f>VLOOKUP([1]!Tableau1[[#This Row],[Code_insee texte]],[1]!Tableau2[[CODGEO_INI]:[CODGEO_2025]],2,0)</f>
        <v>35204</v>
      </c>
      <c r="B578" s="7" t="s">
        <v>2</v>
      </c>
      <c r="C578" t="str">
        <f t="shared" si="9"/>
        <v>35</v>
      </c>
    </row>
    <row r="579" spans="1:3" x14ac:dyDescent="0.35">
      <c r="A579" t="str">
        <f>VLOOKUP([1]!Tableau1[[#This Row],[Code_insee texte]],[1]!Tableau2[[CODGEO_INI]:[CODGEO_2025]],2,0)</f>
        <v>35205</v>
      </c>
      <c r="B579" s="7" t="s">
        <v>2</v>
      </c>
      <c r="C579" t="str">
        <f t="shared" si="9"/>
        <v>35</v>
      </c>
    </row>
    <row r="580" spans="1:3" x14ac:dyDescent="0.35">
      <c r="A580" t="str">
        <f>VLOOKUP([1]!Tableau1[[#This Row],[Code_insee texte]],[1]!Tableau2[[CODGEO_INI]:[CODGEO_2025]],2,0)</f>
        <v>35206</v>
      </c>
      <c r="B580" s="7" t="s">
        <v>3</v>
      </c>
      <c r="C580" t="str">
        <f t="shared" si="9"/>
        <v>35</v>
      </c>
    </row>
    <row r="581" spans="1:3" x14ac:dyDescent="0.35">
      <c r="A581" t="str">
        <f>VLOOKUP([1]!Tableau1[[#This Row],[Code_insee texte]],[1]!Tableau2[[CODGEO_INI]:[CODGEO_2025]],2,0)</f>
        <v>35207</v>
      </c>
      <c r="B581" s="7" t="s">
        <v>3</v>
      </c>
      <c r="C581" t="str">
        <f t="shared" si="9"/>
        <v>35</v>
      </c>
    </row>
    <row r="582" spans="1:3" x14ac:dyDescent="0.35">
      <c r="A582" t="str">
        <f>VLOOKUP([1]!Tableau1[[#This Row],[Code_insee texte]],[1]!Tableau2[[CODGEO_INI]:[CODGEO_2025]],2,0)</f>
        <v>35210</v>
      </c>
      <c r="B582" s="7" t="s">
        <v>3</v>
      </c>
      <c r="C582" t="str">
        <f t="shared" si="9"/>
        <v>35</v>
      </c>
    </row>
    <row r="583" spans="1:3" x14ac:dyDescent="0.35">
      <c r="A583" t="str">
        <f>VLOOKUP([1]!Tableau1[[#This Row],[Code_insee texte]],[1]!Tableau2[[CODGEO_INI]:[CODGEO_2025]],2,0)</f>
        <v>35211</v>
      </c>
      <c r="B583" s="7" t="s">
        <v>3</v>
      </c>
      <c r="C583" t="str">
        <f t="shared" si="9"/>
        <v>35</v>
      </c>
    </row>
    <row r="584" spans="1:3" x14ac:dyDescent="0.35">
      <c r="A584" t="str">
        <f>VLOOKUP([1]!Tableau1[[#This Row],[Code_insee texte]],[1]!Tableau2[[CODGEO_INI]:[CODGEO_2025]],2,0)</f>
        <v>35212</v>
      </c>
      <c r="B584" s="7" t="s">
        <v>2</v>
      </c>
      <c r="C584" t="str">
        <f t="shared" ref="C584:C647" si="10">LEFT(A584,2)</f>
        <v>35</v>
      </c>
    </row>
    <row r="585" spans="1:3" x14ac:dyDescent="0.35">
      <c r="A585" t="str">
        <f>VLOOKUP([1]!Tableau1[[#This Row],[Code_insee texte]],[1]!Tableau2[[CODGEO_INI]:[CODGEO_2025]],2,0)</f>
        <v>35215</v>
      </c>
      <c r="B585" s="7" t="s">
        <v>2</v>
      </c>
      <c r="C585" t="str">
        <f t="shared" si="10"/>
        <v>35</v>
      </c>
    </row>
    <row r="586" spans="1:3" x14ac:dyDescent="0.35">
      <c r="A586" t="str">
        <f>VLOOKUP([1]!Tableau1[[#This Row],[Code_insee texte]],[1]!Tableau2[[CODGEO_INI]:[CODGEO_2025]],2,0)</f>
        <v>35216</v>
      </c>
      <c r="B586" s="7" t="s">
        <v>2</v>
      </c>
      <c r="C586" t="str">
        <f t="shared" si="10"/>
        <v>35</v>
      </c>
    </row>
    <row r="587" spans="1:3" x14ac:dyDescent="0.35">
      <c r="A587" t="str">
        <f>VLOOKUP([1]!Tableau1[[#This Row],[Code_insee texte]],[1]!Tableau2[[CODGEO_INI]:[CODGEO_2025]],2,0)</f>
        <v>35217</v>
      </c>
      <c r="B587" s="7" t="s">
        <v>3</v>
      </c>
      <c r="C587" t="str">
        <f t="shared" si="10"/>
        <v>35</v>
      </c>
    </row>
    <row r="588" spans="1:3" x14ac:dyDescent="0.35">
      <c r="A588" t="str">
        <f>VLOOKUP([1]!Tableau1[[#This Row],[Code_insee texte]],[1]!Tableau2[[CODGEO_INI]:[CODGEO_2025]],2,0)</f>
        <v>35218</v>
      </c>
      <c r="B588" s="7" t="s">
        <v>2</v>
      </c>
      <c r="C588" t="str">
        <f t="shared" si="10"/>
        <v>35</v>
      </c>
    </row>
    <row r="589" spans="1:3" x14ac:dyDescent="0.35">
      <c r="A589" t="str">
        <f>VLOOKUP([1]!Tableau1[[#This Row],[Code_insee texte]],[1]!Tableau2[[CODGEO_INI]:[CODGEO_2025]],2,0)</f>
        <v>35219</v>
      </c>
      <c r="B589" s="7" t="s">
        <v>3</v>
      </c>
      <c r="C589" t="str">
        <f t="shared" si="10"/>
        <v>35</v>
      </c>
    </row>
    <row r="590" spans="1:3" x14ac:dyDescent="0.35">
      <c r="A590" t="str">
        <f>VLOOKUP([1]!Tableau1[[#This Row],[Code_insee texte]],[1]!Tableau2[[CODGEO_INI]:[CODGEO_2025]],2,0)</f>
        <v>35220</v>
      </c>
      <c r="B590" s="7" t="s">
        <v>3</v>
      </c>
      <c r="C590" t="str">
        <f t="shared" si="10"/>
        <v>35</v>
      </c>
    </row>
    <row r="591" spans="1:3" x14ac:dyDescent="0.35">
      <c r="A591" t="str">
        <f>VLOOKUP([1]!Tableau1[[#This Row],[Code_insee texte]],[1]!Tableau2[[CODGEO_INI]:[CODGEO_2025]],2,0)</f>
        <v>35221</v>
      </c>
      <c r="B591" s="7" t="s">
        <v>3</v>
      </c>
      <c r="C591" t="str">
        <f t="shared" si="10"/>
        <v>35</v>
      </c>
    </row>
    <row r="592" spans="1:3" x14ac:dyDescent="0.35">
      <c r="A592" t="str">
        <f>VLOOKUP([1]!Tableau1[[#This Row],[Code_insee texte]],[1]!Tableau2[[CODGEO_INI]:[CODGEO_2025]],2,0)</f>
        <v>35222</v>
      </c>
      <c r="B592" s="7" t="s">
        <v>3</v>
      </c>
      <c r="C592" t="str">
        <f t="shared" si="10"/>
        <v>35</v>
      </c>
    </row>
    <row r="593" spans="1:3" x14ac:dyDescent="0.35">
      <c r="A593" t="str">
        <f>VLOOKUP([1]!Tableau1[[#This Row],[Code_insee texte]],[1]!Tableau2[[CODGEO_INI]:[CODGEO_2025]],2,0)</f>
        <v>35223</v>
      </c>
      <c r="B593" s="7" t="s">
        <v>2</v>
      </c>
      <c r="C593" t="str">
        <f t="shared" si="10"/>
        <v>35</v>
      </c>
    </row>
    <row r="594" spans="1:3" x14ac:dyDescent="0.35">
      <c r="A594" t="str">
        <f>VLOOKUP([1]!Tableau1[[#This Row],[Code_insee texte]],[1]!Tableau2[[CODGEO_INI]:[CODGEO_2025]],2,0)</f>
        <v>35224</v>
      </c>
      <c r="B594" s="7" t="s">
        <v>2</v>
      </c>
      <c r="C594" t="str">
        <f t="shared" si="10"/>
        <v>35</v>
      </c>
    </row>
    <row r="595" spans="1:3" x14ac:dyDescent="0.35">
      <c r="A595" t="str">
        <f>VLOOKUP([1]!Tableau1[[#This Row],[Code_insee texte]],[1]!Tableau2[[CODGEO_INI]:[CODGEO_2025]],2,0)</f>
        <v>35225</v>
      </c>
      <c r="B595" s="7" t="s">
        <v>2</v>
      </c>
      <c r="C595" t="str">
        <f t="shared" si="10"/>
        <v>35</v>
      </c>
    </row>
    <row r="596" spans="1:3" x14ac:dyDescent="0.35">
      <c r="A596" t="str">
        <f>VLOOKUP([1]!Tableau1[[#This Row],[Code_insee texte]],[1]!Tableau2[[CODGEO_INI]:[CODGEO_2025]],2,0)</f>
        <v>35226</v>
      </c>
      <c r="B596" s="7" t="s">
        <v>2</v>
      </c>
      <c r="C596" t="str">
        <f t="shared" si="10"/>
        <v>35</v>
      </c>
    </row>
    <row r="597" spans="1:3" x14ac:dyDescent="0.35">
      <c r="A597" t="str">
        <f>VLOOKUP([1]!Tableau1[[#This Row],[Code_insee texte]],[1]!Tableau2[[CODGEO_INI]:[CODGEO_2025]],2,0)</f>
        <v>35227</v>
      </c>
      <c r="B597" s="7" t="s">
        <v>2</v>
      </c>
      <c r="C597" t="str">
        <f t="shared" si="10"/>
        <v>35</v>
      </c>
    </row>
    <row r="598" spans="1:3" x14ac:dyDescent="0.35">
      <c r="A598" t="str">
        <f>VLOOKUP([1]!Tableau1[[#This Row],[Code_insee texte]],[1]!Tableau2[[CODGEO_INI]:[CODGEO_2025]],2,0)</f>
        <v>35229</v>
      </c>
      <c r="B598" s="7" t="s">
        <v>2</v>
      </c>
      <c r="C598" t="str">
        <f t="shared" si="10"/>
        <v>35</v>
      </c>
    </row>
    <row r="599" spans="1:3" x14ac:dyDescent="0.35">
      <c r="A599" t="str">
        <f>VLOOKUP([1]!Tableau1[[#This Row],[Code_insee texte]],[1]!Tableau2[[CODGEO_INI]:[CODGEO_2025]],2,0)</f>
        <v>35230</v>
      </c>
      <c r="B599" s="7" t="s">
        <v>2</v>
      </c>
      <c r="C599" t="str">
        <f t="shared" si="10"/>
        <v>35</v>
      </c>
    </row>
    <row r="600" spans="1:3" x14ac:dyDescent="0.35">
      <c r="A600" t="str">
        <f>VLOOKUP([1]!Tableau1[[#This Row],[Code_insee texte]],[1]!Tableau2[[CODGEO_INI]:[CODGEO_2025]],2,0)</f>
        <v>35231</v>
      </c>
      <c r="B600" s="7" t="s">
        <v>2</v>
      </c>
      <c r="C600" t="str">
        <f t="shared" si="10"/>
        <v>35</v>
      </c>
    </row>
    <row r="601" spans="1:3" x14ac:dyDescent="0.35">
      <c r="A601" t="str">
        <f>VLOOKUP([1]!Tableau1[[#This Row],[Code_insee texte]],[1]!Tableau2[[CODGEO_INI]:[CODGEO_2025]],2,0)</f>
        <v>35232</v>
      </c>
      <c r="B601" s="7" t="s">
        <v>3</v>
      </c>
      <c r="C601" t="str">
        <f t="shared" si="10"/>
        <v>35</v>
      </c>
    </row>
    <row r="602" spans="1:3" x14ac:dyDescent="0.35">
      <c r="A602" t="str">
        <f>VLOOKUP([1]!Tableau1[[#This Row],[Code_insee texte]],[1]!Tableau2[[CODGEO_INI]:[CODGEO_2025]],2,0)</f>
        <v>35233</v>
      </c>
      <c r="B602" s="7" t="s">
        <v>2</v>
      </c>
      <c r="C602" t="str">
        <f t="shared" si="10"/>
        <v>35</v>
      </c>
    </row>
    <row r="603" spans="1:3" x14ac:dyDescent="0.35">
      <c r="A603" t="str">
        <f>VLOOKUP([1]!Tableau1[[#This Row],[Code_insee texte]],[1]!Tableau2[[CODGEO_INI]:[CODGEO_2025]],2,0)</f>
        <v>35234</v>
      </c>
      <c r="B603" s="7" t="s">
        <v>3</v>
      </c>
      <c r="C603" t="str">
        <f t="shared" si="10"/>
        <v>35</v>
      </c>
    </row>
    <row r="604" spans="1:3" x14ac:dyDescent="0.35">
      <c r="A604" t="str">
        <f>VLOOKUP([1]!Tableau1[[#This Row],[Code_insee texte]],[1]!Tableau2[[CODGEO_INI]:[CODGEO_2025]],2,0)</f>
        <v>35235</v>
      </c>
      <c r="B604" s="7" t="s">
        <v>3</v>
      </c>
      <c r="C604" t="str">
        <f t="shared" si="10"/>
        <v>35</v>
      </c>
    </row>
    <row r="605" spans="1:3" x14ac:dyDescent="0.35">
      <c r="A605" t="str">
        <f>VLOOKUP([1]!Tableau1[[#This Row],[Code_insee texte]],[1]!Tableau2[[CODGEO_INI]:[CODGEO_2025]],2,0)</f>
        <v>35237</v>
      </c>
      <c r="B605" s="7" t="s">
        <v>3</v>
      </c>
      <c r="C605" t="str">
        <f t="shared" si="10"/>
        <v>35</v>
      </c>
    </row>
    <row r="606" spans="1:3" x14ac:dyDescent="0.35">
      <c r="A606" t="str">
        <f>VLOOKUP([1]!Tableau1[[#This Row],[Code_insee texte]],[1]!Tableau2[[CODGEO_INI]:[CODGEO_2025]],2,0)</f>
        <v>35239</v>
      </c>
      <c r="B606" s="7" t="s">
        <v>3</v>
      </c>
      <c r="C606" t="str">
        <f t="shared" si="10"/>
        <v>35</v>
      </c>
    </row>
    <row r="607" spans="1:3" x14ac:dyDescent="0.35">
      <c r="A607" t="str">
        <f>VLOOKUP([1]!Tableau1[[#This Row],[Code_insee texte]],[1]!Tableau2[[CODGEO_INI]:[CODGEO_2025]],2,0)</f>
        <v>35240</v>
      </c>
      <c r="B607" s="7" t="s">
        <v>3</v>
      </c>
      <c r="C607" t="str">
        <f t="shared" si="10"/>
        <v>35</v>
      </c>
    </row>
    <row r="608" spans="1:3" x14ac:dyDescent="0.35">
      <c r="A608" t="str">
        <f>VLOOKUP([1]!Tableau1[[#This Row],[Code_insee texte]],[1]!Tableau2[[CODGEO_INI]:[CODGEO_2025]],2,0)</f>
        <v>35242</v>
      </c>
      <c r="B608" s="7" t="s">
        <v>2</v>
      </c>
      <c r="C608" t="str">
        <f t="shared" si="10"/>
        <v>35</v>
      </c>
    </row>
    <row r="609" spans="1:3" x14ac:dyDescent="0.35">
      <c r="A609" t="str">
        <f>VLOOKUP([1]!Tableau1[[#This Row],[Code_insee texte]],[1]!Tableau2[[CODGEO_INI]:[CODGEO_2025]],2,0)</f>
        <v>35243</v>
      </c>
      <c r="B609" s="7" t="s">
        <v>2</v>
      </c>
      <c r="C609" t="str">
        <f t="shared" si="10"/>
        <v>35</v>
      </c>
    </row>
    <row r="610" spans="1:3" x14ac:dyDescent="0.35">
      <c r="A610" t="str">
        <f>VLOOKUP([1]!Tableau1[[#This Row],[Code_insee texte]],[1]!Tableau2[[CODGEO_INI]:[CODGEO_2025]],2,0)</f>
        <v>35245</v>
      </c>
      <c r="B610" s="7" t="s">
        <v>2</v>
      </c>
      <c r="C610" t="str">
        <f t="shared" si="10"/>
        <v>35</v>
      </c>
    </row>
    <row r="611" spans="1:3" x14ac:dyDescent="0.35">
      <c r="A611" t="str">
        <f>VLOOKUP([1]!Tableau1[[#This Row],[Code_insee texte]],[1]!Tableau2[[CODGEO_INI]:[CODGEO_2025]],2,0)</f>
        <v>35246</v>
      </c>
      <c r="B611" s="7" t="s">
        <v>2</v>
      </c>
      <c r="C611" t="str">
        <f t="shared" si="10"/>
        <v>35</v>
      </c>
    </row>
    <row r="612" spans="1:3" x14ac:dyDescent="0.35">
      <c r="A612" t="str">
        <f>VLOOKUP([1]!Tableau1[[#This Row],[Code_insee texte]],[1]!Tableau2[[CODGEO_INI]:[CODGEO_2025]],2,0)</f>
        <v>35248</v>
      </c>
      <c r="B612" s="7" t="s">
        <v>2</v>
      </c>
      <c r="C612" t="str">
        <f t="shared" si="10"/>
        <v>35</v>
      </c>
    </row>
    <row r="613" spans="1:3" x14ac:dyDescent="0.35">
      <c r="A613" t="str">
        <f>VLOOKUP([1]!Tableau1[[#This Row],[Code_insee texte]],[1]!Tableau2[[CODGEO_INI]:[CODGEO_2025]],2,0)</f>
        <v>35249</v>
      </c>
      <c r="B613" s="7" t="s">
        <v>3</v>
      </c>
      <c r="C613" t="str">
        <f t="shared" si="10"/>
        <v>35</v>
      </c>
    </row>
    <row r="614" spans="1:3" x14ac:dyDescent="0.35">
      <c r="A614" t="str">
        <f>VLOOKUP([1]!Tableau1[[#This Row],[Code_insee texte]],[1]!Tableau2[[CODGEO_INI]:[CODGEO_2025]],2,0)</f>
        <v>35250</v>
      </c>
      <c r="B614" s="7" t="s">
        <v>2</v>
      </c>
      <c r="C614" t="str">
        <f t="shared" si="10"/>
        <v>35</v>
      </c>
    </row>
    <row r="615" spans="1:3" x14ac:dyDescent="0.35">
      <c r="A615" t="str">
        <f>VLOOKUP([1]!Tableau1[[#This Row],[Code_insee texte]],[1]!Tableau2[[CODGEO_INI]:[CODGEO_2025]],2,0)</f>
        <v>35251</v>
      </c>
      <c r="B615" s="7" t="s">
        <v>2</v>
      </c>
      <c r="C615" t="str">
        <f t="shared" si="10"/>
        <v>35</v>
      </c>
    </row>
    <row r="616" spans="1:3" x14ac:dyDescent="0.35">
      <c r="A616" t="str">
        <f>VLOOKUP([1]!Tableau1[[#This Row],[Code_insee texte]],[1]!Tableau2[[CODGEO_INI]:[CODGEO_2025]],2,0)</f>
        <v>35252</v>
      </c>
      <c r="B616" s="7" t="s">
        <v>2</v>
      </c>
      <c r="C616" t="str">
        <f t="shared" si="10"/>
        <v>35</v>
      </c>
    </row>
    <row r="617" spans="1:3" x14ac:dyDescent="0.35">
      <c r="A617" t="str">
        <f>VLOOKUP([1]!Tableau1[[#This Row],[Code_insee texte]],[1]!Tableau2[[CODGEO_INI]:[CODGEO_2025]],2,0)</f>
        <v>35253</v>
      </c>
      <c r="B617" s="7" t="s">
        <v>2</v>
      </c>
      <c r="C617" t="str">
        <f t="shared" si="10"/>
        <v>35</v>
      </c>
    </row>
    <row r="618" spans="1:3" x14ac:dyDescent="0.35">
      <c r="A618" t="str">
        <f>VLOOKUP([1]!Tableau1[[#This Row],[Code_insee texte]],[1]!Tableau2[[CODGEO_INI]:[CODGEO_2025]],2,0)</f>
        <v>35257</v>
      </c>
      <c r="B618" s="7" t="s">
        <v>2</v>
      </c>
      <c r="C618" t="str">
        <f t="shared" si="10"/>
        <v>35</v>
      </c>
    </row>
    <row r="619" spans="1:3" x14ac:dyDescent="0.35">
      <c r="A619" t="str">
        <f>VLOOKUP([1]!Tableau1[[#This Row],[Code_insee texte]],[1]!Tableau2[[CODGEO_INI]:[CODGEO_2025]],2,0)</f>
        <v>35258</v>
      </c>
      <c r="B619" s="7" t="s">
        <v>2</v>
      </c>
      <c r="C619" t="str">
        <f t="shared" si="10"/>
        <v>35</v>
      </c>
    </row>
    <row r="620" spans="1:3" x14ac:dyDescent="0.35">
      <c r="A620" t="str">
        <f>VLOOKUP([1]!Tableau1[[#This Row],[Code_insee texte]],[1]!Tableau2[[CODGEO_INI]:[CODGEO_2025]],2,0)</f>
        <v>35260</v>
      </c>
      <c r="B620" s="7" t="s">
        <v>2</v>
      </c>
      <c r="C620" t="str">
        <f t="shared" si="10"/>
        <v>35</v>
      </c>
    </row>
    <row r="621" spans="1:3" x14ac:dyDescent="0.35">
      <c r="A621" t="str">
        <f>VLOOKUP([1]!Tableau1[[#This Row],[Code_insee texte]],[1]!Tableau2[[CODGEO_INI]:[CODGEO_2025]],2,0)</f>
        <v>35262</v>
      </c>
      <c r="B621" s="7" t="s">
        <v>2</v>
      </c>
      <c r="C621" t="str">
        <f t="shared" si="10"/>
        <v>35</v>
      </c>
    </row>
    <row r="622" spans="1:3" x14ac:dyDescent="0.35">
      <c r="A622" t="str">
        <f>VLOOKUP([1]!Tableau1[[#This Row],[Code_insee texte]],[1]!Tableau2[[CODGEO_INI]:[CODGEO_2025]],2,0)</f>
        <v>35264</v>
      </c>
      <c r="B622" s="7" t="s">
        <v>3</v>
      </c>
      <c r="C622" t="str">
        <f t="shared" si="10"/>
        <v>35</v>
      </c>
    </row>
    <row r="623" spans="1:3" x14ac:dyDescent="0.35">
      <c r="A623" t="str">
        <f>VLOOKUP([1]!Tableau1[[#This Row],[Code_insee texte]],[1]!Tableau2[[CODGEO_INI]:[CODGEO_2025]],2,0)</f>
        <v>35265</v>
      </c>
      <c r="B623" s="7" t="s">
        <v>2</v>
      </c>
      <c r="C623" t="str">
        <f t="shared" si="10"/>
        <v>35</v>
      </c>
    </row>
    <row r="624" spans="1:3" x14ac:dyDescent="0.35">
      <c r="A624" t="str">
        <f>VLOOKUP([1]!Tableau1[[#This Row],[Code_insee texte]],[1]!Tableau2[[CODGEO_INI]:[CODGEO_2025]],2,0)</f>
        <v>35268</v>
      </c>
      <c r="B624" s="7" t="s">
        <v>3</v>
      </c>
      <c r="C624" t="str">
        <f t="shared" si="10"/>
        <v>35</v>
      </c>
    </row>
    <row r="625" spans="1:3" x14ac:dyDescent="0.35">
      <c r="A625" t="str">
        <f>VLOOKUP([1]!Tableau1[[#This Row],[Code_insee texte]],[1]!Tableau2[[CODGEO_INI]:[CODGEO_2025]],2,0)</f>
        <v>35270</v>
      </c>
      <c r="B625" s="7" t="s">
        <v>2</v>
      </c>
      <c r="C625" t="str">
        <f t="shared" si="10"/>
        <v>35</v>
      </c>
    </row>
    <row r="626" spans="1:3" x14ac:dyDescent="0.35">
      <c r="A626" t="str">
        <f>VLOOKUP([1]!Tableau1[[#This Row],[Code_insee texte]],[1]!Tableau2[[CODGEO_INI]:[CODGEO_2025]],2,0)</f>
        <v>35271</v>
      </c>
      <c r="B626" s="7" t="s">
        <v>2</v>
      </c>
      <c r="C626" t="str">
        <f t="shared" si="10"/>
        <v>35</v>
      </c>
    </row>
    <row r="627" spans="1:3" x14ac:dyDescent="0.35">
      <c r="A627" t="str">
        <f>VLOOKUP([1]!Tableau1[[#This Row],[Code_insee texte]],[1]!Tableau2[[CODGEO_INI]:[CODGEO_2025]],2,0)</f>
        <v>35272</v>
      </c>
      <c r="B627" s="7" t="s">
        <v>2</v>
      </c>
      <c r="C627" t="str">
        <f t="shared" si="10"/>
        <v>35</v>
      </c>
    </row>
    <row r="628" spans="1:3" x14ac:dyDescent="0.35">
      <c r="A628" t="str">
        <f>VLOOKUP([1]!Tableau1[[#This Row],[Code_insee texte]],[1]!Tableau2[[CODGEO_INI]:[CODGEO_2025]],2,0)</f>
        <v>35273</v>
      </c>
      <c r="B628" s="7" t="s">
        <v>2</v>
      </c>
      <c r="C628" t="str">
        <f t="shared" si="10"/>
        <v>35</v>
      </c>
    </row>
    <row r="629" spans="1:3" x14ac:dyDescent="0.35">
      <c r="A629" t="str">
        <f>VLOOKUP([1]!Tableau1[[#This Row],[Code_insee texte]],[1]!Tableau2[[CODGEO_INI]:[CODGEO_2025]],2,0)</f>
        <v>35276</v>
      </c>
      <c r="B629" s="7" t="s">
        <v>2</v>
      </c>
      <c r="C629" t="str">
        <f t="shared" si="10"/>
        <v>35</v>
      </c>
    </row>
    <row r="630" spans="1:3" x14ac:dyDescent="0.35">
      <c r="A630" t="str">
        <f>VLOOKUP([1]!Tableau1[[#This Row],[Code_insee texte]],[1]!Tableau2[[CODGEO_INI]:[CODGEO_2025]],2,0)</f>
        <v>35278</v>
      </c>
      <c r="B630" s="7" t="s">
        <v>3</v>
      </c>
      <c r="C630" t="str">
        <f t="shared" si="10"/>
        <v>35</v>
      </c>
    </row>
    <row r="631" spans="1:3" x14ac:dyDescent="0.35">
      <c r="A631" t="str">
        <f>VLOOKUP([1]!Tableau1[[#This Row],[Code_insee texte]],[1]!Tableau2[[CODGEO_INI]:[CODGEO_2025]],2,0)</f>
        <v>35280</v>
      </c>
      <c r="B631" s="7" t="s">
        <v>2</v>
      </c>
      <c r="C631" t="str">
        <f t="shared" si="10"/>
        <v>35</v>
      </c>
    </row>
    <row r="632" spans="1:3" x14ac:dyDescent="0.35">
      <c r="A632" t="str">
        <f>VLOOKUP([1]!Tableau1[[#This Row],[Code_insee texte]],[1]!Tableau2[[CODGEO_INI]:[CODGEO_2025]],2,0)</f>
        <v>35282</v>
      </c>
      <c r="B632" s="7" t="s">
        <v>3</v>
      </c>
      <c r="C632" t="str">
        <f t="shared" si="10"/>
        <v>35</v>
      </c>
    </row>
    <row r="633" spans="1:3" x14ac:dyDescent="0.35">
      <c r="A633" t="str">
        <f>VLOOKUP([1]!Tableau1[[#This Row],[Code_insee texte]],[1]!Tableau2[[CODGEO_INI]:[CODGEO_2025]],2,0)</f>
        <v>35283</v>
      </c>
      <c r="B633" s="7" t="s">
        <v>2</v>
      </c>
      <c r="C633" t="str">
        <f t="shared" si="10"/>
        <v>35</v>
      </c>
    </row>
    <row r="634" spans="1:3" x14ac:dyDescent="0.35">
      <c r="A634" t="str">
        <f>VLOOKUP([1]!Tableau1[[#This Row],[Code_insee texte]],[1]!Tableau2[[CODGEO_INI]:[CODGEO_2025]],2,0)</f>
        <v>35285</v>
      </c>
      <c r="B634" s="7" t="s">
        <v>3</v>
      </c>
      <c r="C634" t="str">
        <f t="shared" si="10"/>
        <v>35</v>
      </c>
    </row>
    <row r="635" spans="1:3" x14ac:dyDescent="0.35">
      <c r="A635" t="str">
        <f>VLOOKUP([1]!Tableau1[[#This Row],[Code_insee texte]],[1]!Tableau2[[CODGEO_INI]:[CODGEO_2025]],2,0)</f>
        <v>35289</v>
      </c>
      <c r="B635" s="7" t="s">
        <v>3</v>
      </c>
      <c r="C635" t="str">
        <f t="shared" si="10"/>
        <v>35</v>
      </c>
    </row>
    <row r="636" spans="1:3" x14ac:dyDescent="0.35">
      <c r="A636" t="str">
        <f>VLOOKUP([1]!Tableau1[[#This Row],[Code_insee texte]],[1]!Tableau2[[CODGEO_INI]:[CODGEO_2025]],2,0)</f>
        <v>35290</v>
      </c>
      <c r="B636" s="7" t="s">
        <v>2</v>
      </c>
      <c r="C636" t="str">
        <f t="shared" si="10"/>
        <v>35</v>
      </c>
    </row>
    <row r="637" spans="1:3" x14ac:dyDescent="0.35">
      <c r="A637" t="str">
        <f>VLOOKUP([1]!Tableau1[[#This Row],[Code_insee texte]],[1]!Tableau2[[CODGEO_INI]:[CODGEO_2025]],2,0)</f>
        <v>35291</v>
      </c>
      <c r="B637" s="7" t="s">
        <v>2</v>
      </c>
      <c r="C637" t="str">
        <f t="shared" si="10"/>
        <v>35</v>
      </c>
    </row>
    <row r="638" spans="1:3" x14ac:dyDescent="0.35">
      <c r="A638" t="str">
        <f>VLOOKUP([1]!Tableau1[[#This Row],[Code_insee texte]],[1]!Tableau2[[CODGEO_INI]:[CODGEO_2025]],2,0)</f>
        <v>35292</v>
      </c>
      <c r="B638" s="7" t="s">
        <v>2</v>
      </c>
      <c r="C638" t="str">
        <f t="shared" si="10"/>
        <v>35</v>
      </c>
    </row>
    <row r="639" spans="1:3" x14ac:dyDescent="0.35">
      <c r="A639" t="str">
        <f>VLOOKUP([1]!Tableau1[[#This Row],[Code_insee texte]],[1]!Tableau2[[CODGEO_INI]:[CODGEO_2025]],2,0)</f>
        <v>35296</v>
      </c>
      <c r="B639" s="7" t="s">
        <v>2</v>
      </c>
      <c r="C639" t="str">
        <f t="shared" si="10"/>
        <v>35</v>
      </c>
    </row>
    <row r="640" spans="1:3" x14ac:dyDescent="0.35">
      <c r="A640" t="str">
        <f>VLOOKUP([1]!Tableau1[[#This Row],[Code_insee texte]],[1]!Tableau2[[CODGEO_INI]:[CODGEO_2025]],2,0)</f>
        <v>35297</v>
      </c>
      <c r="B640" s="7" t="s">
        <v>3</v>
      </c>
      <c r="C640" t="str">
        <f t="shared" si="10"/>
        <v>35</v>
      </c>
    </row>
    <row r="641" spans="1:3" x14ac:dyDescent="0.35">
      <c r="A641" t="str">
        <f>VLOOKUP([1]!Tableau1[[#This Row],[Code_insee texte]],[1]!Tableau2[[CODGEO_INI]:[CODGEO_2025]],2,0)</f>
        <v>35300</v>
      </c>
      <c r="B641" s="7" t="s">
        <v>3</v>
      </c>
      <c r="C641" t="str">
        <f t="shared" si="10"/>
        <v>35</v>
      </c>
    </row>
    <row r="642" spans="1:3" x14ac:dyDescent="0.35">
      <c r="A642" t="str">
        <f>VLOOKUP([1]!Tableau1[[#This Row],[Code_insee texte]],[1]!Tableau2[[CODGEO_INI]:[CODGEO_2025]],2,0)</f>
        <v>35302</v>
      </c>
      <c r="B642" s="7" t="s">
        <v>3</v>
      </c>
      <c r="C642" t="str">
        <f t="shared" si="10"/>
        <v>35</v>
      </c>
    </row>
    <row r="643" spans="1:3" x14ac:dyDescent="0.35">
      <c r="A643" t="str">
        <f>VLOOKUP([1]!Tableau1[[#This Row],[Code_insee texte]],[1]!Tableau2[[CODGEO_INI]:[CODGEO_2025]],2,0)</f>
        <v>35304</v>
      </c>
      <c r="B643" s="7" t="s">
        <v>3</v>
      </c>
      <c r="C643" t="str">
        <f t="shared" si="10"/>
        <v>35</v>
      </c>
    </row>
    <row r="644" spans="1:3" x14ac:dyDescent="0.35">
      <c r="A644" t="str">
        <f>VLOOKUP([1]!Tableau1[[#This Row],[Code_insee texte]],[1]!Tableau2[[CODGEO_INI]:[CODGEO_2025]],2,0)</f>
        <v>35306</v>
      </c>
      <c r="B644" s="7" t="s">
        <v>2</v>
      </c>
      <c r="C644" t="str">
        <f t="shared" si="10"/>
        <v>35</v>
      </c>
    </row>
    <row r="645" spans="1:3" x14ac:dyDescent="0.35">
      <c r="A645" t="str">
        <f>VLOOKUP([1]!Tableau1[[#This Row],[Code_insee texte]],[1]!Tableau2[[CODGEO_INI]:[CODGEO_2025]],2,0)</f>
        <v>35308</v>
      </c>
      <c r="B645" s="7" t="s">
        <v>2</v>
      </c>
      <c r="C645" t="str">
        <f t="shared" si="10"/>
        <v>35</v>
      </c>
    </row>
    <row r="646" spans="1:3" x14ac:dyDescent="0.35">
      <c r="A646" t="str">
        <f>VLOOKUP([1]!Tableau1[[#This Row],[Code_insee texte]],[1]!Tableau2[[CODGEO_INI]:[CODGEO_2025]],2,0)</f>
        <v>35309</v>
      </c>
      <c r="B646" s="7" t="s">
        <v>2</v>
      </c>
      <c r="C646" t="str">
        <f t="shared" si="10"/>
        <v>35</v>
      </c>
    </row>
    <row r="647" spans="1:3" x14ac:dyDescent="0.35">
      <c r="A647" t="str">
        <f>VLOOKUP([1]!Tableau1[[#This Row],[Code_insee texte]],[1]!Tableau2[[CODGEO_INI]:[CODGEO_2025]],2,0)</f>
        <v>35310</v>
      </c>
      <c r="B647" s="7" t="s">
        <v>2</v>
      </c>
      <c r="C647" t="str">
        <f t="shared" si="10"/>
        <v>35</v>
      </c>
    </row>
    <row r="648" spans="1:3" x14ac:dyDescent="0.35">
      <c r="A648" t="str">
        <f>VLOOKUP([1]!Tableau1[[#This Row],[Code_insee texte]],[1]!Tableau2[[CODGEO_INI]:[CODGEO_2025]],2,0)</f>
        <v>35311</v>
      </c>
      <c r="B648" s="7" t="s">
        <v>2</v>
      </c>
      <c r="C648" t="str">
        <f t="shared" ref="C648:C711" si="11">LEFT(A648,2)</f>
        <v>35</v>
      </c>
    </row>
    <row r="649" spans="1:3" x14ac:dyDescent="0.35">
      <c r="A649" t="str">
        <f>VLOOKUP([1]!Tableau1[[#This Row],[Code_insee texte]],[1]!Tableau2[[CODGEO_INI]:[CODGEO_2025]],2,0)</f>
        <v>35312</v>
      </c>
      <c r="B649" s="7" t="s">
        <v>3</v>
      </c>
      <c r="C649" t="str">
        <f t="shared" si="11"/>
        <v>35</v>
      </c>
    </row>
    <row r="650" spans="1:3" x14ac:dyDescent="0.35">
      <c r="A650" t="str">
        <f>VLOOKUP([1]!Tableau1[[#This Row],[Code_insee texte]],[1]!Tableau2[[CODGEO_INI]:[CODGEO_2025]],2,0)</f>
        <v>35316</v>
      </c>
      <c r="B650" s="7" t="s">
        <v>2</v>
      </c>
      <c r="C650" t="str">
        <f t="shared" si="11"/>
        <v>35</v>
      </c>
    </row>
    <row r="651" spans="1:3" x14ac:dyDescent="0.35">
      <c r="A651" t="str">
        <f>VLOOKUP([1]!Tableau1[[#This Row],[Code_insee texte]],[1]!Tableau2[[CODGEO_INI]:[CODGEO_2025]],2,0)</f>
        <v>35320</v>
      </c>
      <c r="B651" s="7" t="s">
        <v>2</v>
      </c>
      <c r="C651" t="str">
        <f t="shared" si="11"/>
        <v>35</v>
      </c>
    </row>
    <row r="652" spans="1:3" x14ac:dyDescent="0.35">
      <c r="A652" t="str">
        <f>VLOOKUP([1]!Tableau1[[#This Row],[Code_insee texte]],[1]!Tableau2[[CODGEO_INI]:[CODGEO_2025]],2,0)</f>
        <v>35321</v>
      </c>
      <c r="B652" s="7" t="s">
        <v>3</v>
      </c>
      <c r="C652" t="str">
        <f t="shared" si="11"/>
        <v>35</v>
      </c>
    </row>
    <row r="653" spans="1:3" x14ac:dyDescent="0.35">
      <c r="A653" t="str">
        <f>VLOOKUP([1]!Tableau1[[#This Row],[Code_insee texte]],[1]!Tableau2[[CODGEO_INI]:[CODGEO_2025]],2,0)</f>
        <v>35322</v>
      </c>
      <c r="B653" s="7" t="s">
        <v>2</v>
      </c>
      <c r="C653" t="str">
        <f t="shared" si="11"/>
        <v>35</v>
      </c>
    </row>
    <row r="654" spans="1:3" x14ac:dyDescent="0.35">
      <c r="A654" t="str">
        <f>VLOOKUP([1]!Tableau1[[#This Row],[Code_insee texte]],[1]!Tableau2[[CODGEO_INI]:[CODGEO_2025]],2,0)</f>
        <v>35324</v>
      </c>
      <c r="B654" s="7" t="s">
        <v>2</v>
      </c>
      <c r="C654" t="str">
        <f t="shared" si="11"/>
        <v>35</v>
      </c>
    </row>
    <row r="655" spans="1:3" x14ac:dyDescent="0.35">
      <c r="A655" t="str">
        <f>VLOOKUP([1]!Tableau1[[#This Row],[Code_insee texte]],[1]!Tableau2[[CODGEO_INI]:[CODGEO_2025]],2,0)</f>
        <v>35325</v>
      </c>
      <c r="B655" s="7" t="s">
        <v>2</v>
      </c>
      <c r="C655" t="str">
        <f t="shared" si="11"/>
        <v>35</v>
      </c>
    </row>
    <row r="656" spans="1:3" x14ac:dyDescent="0.35">
      <c r="A656" t="str">
        <f>VLOOKUP([1]!Tableau1[[#This Row],[Code_insee texte]],[1]!Tableau2[[CODGEO_INI]:[CODGEO_2025]],2,0)</f>
        <v>35326</v>
      </c>
      <c r="B656" s="7" t="s">
        <v>2</v>
      </c>
      <c r="C656" t="str">
        <f t="shared" si="11"/>
        <v>35</v>
      </c>
    </row>
    <row r="657" spans="1:3" x14ac:dyDescent="0.35">
      <c r="A657" t="str">
        <f>VLOOKUP([1]!Tableau1[[#This Row],[Code_insee texte]],[1]!Tableau2[[CODGEO_INI]:[CODGEO_2025]],2,0)</f>
        <v>35327</v>
      </c>
      <c r="B657" s="7" t="s">
        <v>3</v>
      </c>
      <c r="C657" t="str">
        <f t="shared" si="11"/>
        <v>35</v>
      </c>
    </row>
    <row r="658" spans="1:3" x14ac:dyDescent="0.35">
      <c r="A658" t="str">
        <f>VLOOKUP([1]!Tableau1[[#This Row],[Code_insee texte]],[1]!Tableau2[[CODGEO_INI]:[CODGEO_2025]],2,0)</f>
        <v>35328</v>
      </c>
      <c r="B658" s="7" t="s">
        <v>3</v>
      </c>
      <c r="C658" t="str">
        <f t="shared" si="11"/>
        <v>35</v>
      </c>
    </row>
    <row r="659" spans="1:3" x14ac:dyDescent="0.35">
      <c r="A659" t="str">
        <f>VLOOKUP([1]!Tableau1[[#This Row],[Code_insee texte]],[1]!Tableau2[[CODGEO_INI]:[CODGEO_2025]],2,0)</f>
        <v>35329</v>
      </c>
      <c r="B659" s="7" t="s">
        <v>2</v>
      </c>
      <c r="C659" t="str">
        <f t="shared" si="11"/>
        <v>35</v>
      </c>
    </row>
    <row r="660" spans="1:3" x14ac:dyDescent="0.35">
      <c r="A660" t="str">
        <f>VLOOKUP([1]!Tableau1[[#This Row],[Code_insee texte]],[1]!Tableau2[[CODGEO_INI]:[CODGEO_2025]],2,0)</f>
        <v>35330</v>
      </c>
      <c r="B660" s="7" t="s">
        <v>2</v>
      </c>
      <c r="C660" t="str">
        <f t="shared" si="11"/>
        <v>35</v>
      </c>
    </row>
    <row r="661" spans="1:3" x14ac:dyDescent="0.35">
      <c r="A661" t="str">
        <f>VLOOKUP([1]!Tableau1[[#This Row],[Code_insee texte]],[1]!Tableau2[[CODGEO_INI]:[CODGEO_2025]],2,0)</f>
        <v>35331</v>
      </c>
      <c r="B661" s="7" t="s">
        <v>3</v>
      </c>
      <c r="C661" t="str">
        <f t="shared" si="11"/>
        <v>35</v>
      </c>
    </row>
    <row r="662" spans="1:3" x14ac:dyDescent="0.35">
      <c r="A662" t="str">
        <f>VLOOKUP([1]!Tableau1[[#This Row],[Code_insee texte]],[1]!Tableau2[[CODGEO_INI]:[CODGEO_2025]],2,0)</f>
        <v>35332</v>
      </c>
      <c r="B662" s="7" t="s">
        <v>2</v>
      </c>
      <c r="C662" t="str">
        <f t="shared" si="11"/>
        <v>35</v>
      </c>
    </row>
    <row r="663" spans="1:3" x14ac:dyDescent="0.35">
      <c r="A663" t="str">
        <f>VLOOKUP([1]!Tableau1[[#This Row],[Code_insee texte]],[1]!Tableau2[[CODGEO_INI]:[CODGEO_2025]],2,0)</f>
        <v>35333</v>
      </c>
      <c r="B663" s="7" t="s">
        <v>3</v>
      </c>
      <c r="C663" t="str">
        <f t="shared" si="11"/>
        <v>35</v>
      </c>
    </row>
    <row r="664" spans="1:3" x14ac:dyDescent="0.35">
      <c r="A664" t="str">
        <f>VLOOKUP([1]!Tableau1[[#This Row],[Code_insee texte]],[1]!Tableau2[[CODGEO_INI]:[CODGEO_2025]],2,0)</f>
        <v>35335</v>
      </c>
      <c r="B664" s="7" t="s">
        <v>3</v>
      </c>
      <c r="C664" t="str">
        <f t="shared" si="11"/>
        <v>35</v>
      </c>
    </row>
    <row r="665" spans="1:3" x14ac:dyDescent="0.35">
      <c r="A665" t="str">
        <f>VLOOKUP([1]!Tableau1[[#This Row],[Code_insee texte]],[1]!Tableau2[[CODGEO_INI]:[CODGEO_2025]],2,0)</f>
        <v>35336</v>
      </c>
      <c r="B665" s="7" t="s">
        <v>2</v>
      </c>
      <c r="C665" t="str">
        <f t="shared" si="11"/>
        <v>35</v>
      </c>
    </row>
    <row r="666" spans="1:3" x14ac:dyDescent="0.35">
      <c r="A666" t="str">
        <f>VLOOKUP([1]!Tableau1[[#This Row],[Code_insee texte]],[1]!Tableau2[[CODGEO_INI]:[CODGEO_2025]],2,0)</f>
        <v>35337</v>
      </c>
      <c r="B666" s="7" t="s">
        <v>2</v>
      </c>
      <c r="C666" t="str">
        <f t="shared" si="11"/>
        <v>35</v>
      </c>
    </row>
    <row r="667" spans="1:3" x14ac:dyDescent="0.35">
      <c r="A667" t="str">
        <f>VLOOKUP([1]!Tableau1[[#This Row],[Code_insee texte]],[1]!Tableau2[[CODGEO_INI]:[CODGEO_2025]],2,0)</f>
        <v>35338</v>
      </c>
      <c r="B667" s="7" t="s">
        <v>2</v>
      </c>
      <c r="C667" t="str">
        <f t="shared" si="11"/>
        <v>35</v>
      </c>
    </row>
    <row r="668" spans="1:3" x14ac:dyDescent="0.35">
      <c r="A668" t="str">
        <f>VLOOKUP([1]!Tableau1[[#This Row],[Code_insee texte]],[1]!Tableau2[[CODGEO_INI]:[CODGEO_2025]],2,0)</f>
        <v>35339</v>
      </c>
      <c r="B668" s="7" t="s">
        <v>3</v>
      </c>
      <c r="C668" t="str">
        <f t="shared" si="11"/>
        <v>35</v>
      </c>
    </row>
    <row r="669" spans="1:3" x14ac:dyDescent="0.35">
      <c r="A669" t="str">
        <f>VLOOKUP([1]!Tableau1[[#This Row],[Code_insee texte]],[1]!Tableau2[[CODGEO_INI]:[CODGEO_2025]],2,0)</f>
        <v>35340</v>
      </c>
      <c r="B669" s="7" t="s">
        <v>3</v>
      </c>
      <c r="C669" t="str">
        <f t="shared" si="11"/>
        <v>35</v>
      </c>
    </row>
    <row r="670" spans="1:3" x14ac:dyDescent="0.35">
      <c r="A670" t="str">
        <f>VLOOKUP([1]!Tableau1[[#This Row],[Code_insee texte]],[1]!Tableau2[[CODGEO_INI]:[CODGEO_2025]],2,0)</f>
        <v>35343</v>
      </c>
      <c r="B670" s="7" t="s">
        <v>3</v>
      </c>
      <c r="C670" t="str">
        <f t="shared" si="11"/>
        <v>35</v>
      </c>
    </row>
    <row r="671" spans="1:3" x14ac:dyDescent="0.35">
      <c r="A671" t="str">
        <f>VLOOKUP([1]!Tableau1[[#This Row],[Code_insee texte]],[1]!Tableau2[[CODGEO_INI]:[CODGEO_2025]],2,0)</f>
        <v>35345</v>
      </c>
      <c r="B671" s="7" t="s">
        <v>2</v>
      </c>
      <c r="C671" t="str">
        <f t="shared" si="11"/>
        <v>35</v>
      </c>
    </row>
    <row r="672" spans="1:3" x14ac:dyDescent="0.35">
      <c r="A672" t="str">
        <f>VLOOKUP([1]!Tableau1[[#This Row],[Code_insee texte]],[1]!Tableau2[[CODGEO_INI]:[CODGEO_2025]],2,0)</f>
        <v>35346</v>
      </c>
      <c r="B672" s="7" t="s">
        <v>2</v>
      </c>
      <c r="C672" t="str">
        <f t="shared" si="11"/>
        <v>35</v>
      </c>
    </row>
    <row r="673" spans="1:3" x14ac:dyDescent="0.35">
      <c r="A673" t="str">
        <f>VLOOKUP([1]!Tableau1[[#This Row],[Code_insee texte]],[1]!Tableau2[[CODGEO_INI]:[CODGEO_2025]],2,0)</f>
        <v>35347</v>
      </c>
      <c r="B673" s="7" t="s">
        <v>2</v>
      </c>
      <c r="C673" t="str">
        <f t="shared" si="11"/>
        <v>35</v>
      </c>
    </row>
    <row r="674" spans="1:3" x14ac:dyDescent="0.35">
      <c r="A674" t="str">
        <f>VLOOKUP([1]!Tableau1[[#This Row],[Code_insee texte]],[1]!Tableau2[[CODGEO_INI]:[CODGEO_2025]],2,0)</f>
        <v>35350</v>
      </c>
      <c r="B674" s="7" t="s">
        <v>3</v>
      </c>
      <c r="C674" t="str">
        <f t="shared" si="11"/>
        <v>35</v>
      </c>
    </row>
    <row r="675" spans="1:3" x14ac:dyDescent="0.35">
      <c r="A675" t="str">
        <f>VLOOKUP([1]!Tableau1[[#This Row],[Code_insee texte]],[1]!Tableau2[[CODGEO_INI]:[CODGEO_2025]],2,0)</f>
        <v>35351</v>
      </c>
      <c r="B675" s="7" t="s">
        <v>29</v>
      </c>
      <c r="C675" t="str">
        <f t="shared" si="11"/>
        <v>35</v>
      </c>
    </row>
    <row r="676" spans="1:3" x14ac:dyDescent="0.35">
      <c r="A676" t="str">
        <f>VLOOKUP([1]!Tableau1[[#This Row],[Code_insee texte]],[1]!Tableau2[[CODGEO_INI]:[CODGEO_2025]],2,0)</f>
        <v>35352</v>
      </c>
      <c r="B676" s="7" t="s">
        <v>3</v>
      </c>
      <c r="C676" t="str">
        <f t="shared" si="11"/>
        <v>35</v>
      </c>
    </row>
    <row r="677" spans="1:3" x14ac:dyDescent="0.35">
      <c r="A677" t="str">
        <f>VLOOKUP([1]!Tableau1[[#This Row],[Code_insee texte]],[1]!Tableau2[[CODGEO_INI]:[CODGEO_2025]],2,0)</f>
        <v>35353</v>
      </c>
      <c r="B677" s="7" t="s">
        <v>2</v>
      </c>
      <c r="C677" t="str">
        <f t="shared" si="11"/>
        <v>35</v>
      </c>
    </row>
    <row r="678" spans="1:3" x14ac:dyDescent="0.35">
      <c r="A678" t="str">
        <f>VLOOKUP([1]!Tableau1[[#This Row],[Code_insee texte]],[1]!Tableau2[[CODGEO_INI]:[CODGEO_2025]],2,0)</f>
        <v>35356</v>
      </c>
      <c r="B678" s="7" t="s">
        <v>2</v>
      </c>
      <c r="C678" t="str">
        <f t="shared" si="11"/>
        <v>35</v>
      </c>
    </row>
    <row r="679" spans="1:3" x14ac:dyDescent="0.35">
      <c r="A679" t="str">
        <f>VLOOKUP([1]!Tableau1[[#This Row],[Code_insee texte]],[1]!Tableau2[[CODGEO_INI]:[CODGEO_2025]],2,0)</f>
        <v>35357</v>
      </c>
      <c r="B679" s="7" t="s">
        <v>2</v>
      </c>
      <c r="C679" t="str">
        <f t="shared" si="11"/>
        <v>35</v>
      </c>
    </row>
    <row r="680" spans="1:3" x14ac:dyDescent="0.35">
      <c r="A680" t="str">
        <f>VLOOKUP([1]!Tableau1[[#This Row],[Code_insee texte]],[1]!Tableau2[[CODGEO_INI]:[CODGEO_2025]],2,0)</f>
        <v>35358</v>
      </c>
      <c r="B680" s="7" t="s">
        <v>2</v>
      </c>
      <c r="C680" t="str">
        <f t="shared" si="11"/>
        <v>35</v>
      </c>
    </row>
    <row r="681" spans="1:3" x14ac:dyDescent="0.35">
      <c r="A681" t="str">
        <f>VLOOKUP([1]!Tableau1[[#This Row],[Code_insee texte]],[1]!Tableau2[[CODGEO_INI]:[CODGEO_2025]],2,0)</f>
        <v>35359</v>
      </c>
      <c r="B681" s="7" t="s">
        <v>3</v>
      </c>
      <c r="C681" t="str">
        <f t="shared" si="11"/>
        <v>35</v>
      </c>
    </row>
    <row r="682" spans="1:3" x14ac:dyDescent="0.35">
      <c r="A682" t="str">
        <f>VLOOKUP([1]!Tableau1[[#This Row],[Code_insee texte]],[1]!Tableau2[[CODGEO_INI]:[CODGEO_2025]],2,0)</f>
        <v>35360</v>
      </c>
      <c r="B682" s="7" t="s">
        <v>2</v>
      </c>
      <c r="C682" t="str">
        <f t="shared" si="11"/>
        <v>35</v>
      </c>
    </row>
    <row r="683" spans="1:3" x14ac:dyDescent="0.35">
      <c r="A683" t="str">
        <f>VLOOKUP([1]!Tableau1[[#This Row],[Code_insee texte]],[1]!Tableau2[[CODGEO_INI]:[CODGEO_2025]],2,0)</f>
        <v>56001</v>
      </c>
      <c r="B683" s="7" t="s">
        <v>3</v>
      </c>
      <c r="C683" t="str">
        <f t="shared" si="11"/>
        <v>56</v>
      </c>
    </row>
    <row r="684" spans="1:3" x14ac:dyDescent="0.35">
      <c r="A684" t="str">
        <f>VLOOKUP([1]!Tableau1[[#This Row],[Code_insee texte]],[1]!Tableau2[[CODGEO_INI]:[CODGEO_2025]],2,0)</f>
        <v>56002</v>
      </c>
      <c r="B684" s="7" t="s">
        <v>3</v>
      </c>
      <c r="C684" t="str">
        <f t="shared" si="11"/>
        <v>56</v>
      </c>
    </row>
    <row r="685" spans="1:3" x14ac:dyDescent="0.35">
      <c r="A685" t="str">
        <f>VLOOKUP([1]!Tableau1[[#This Row],[Code_insee texte]],[1]!Tableau2[[CODGEO_INI]:[CODGEO_2025]],2,0)</f>
        <v>56004</v>
      </c>
      <c r="B685" s="7" t="s">
        <v>2</v>
      </c>
      <c r="C685" t="str">
        <f t="shared" si="11"/>
        <v>56</v>
      </c>
    </row>
    <row r="686" spans="1:3" x14ac:dyDescent="0.35">
      <c r="A686" t="str">
        <f>VLOOKUP([1]!Tableau1[[#This Row],[Code_insee texte]],[1]!Tableau2[[CODGEO_INI]:[CODGEO_2025]],2,0)</f>
        <v>56006</v>
      </c>
      <c r="B686" s="7" t="s">
        <v>3</v>
      </c>
      <c r="C686" t="str">
        <f t="shared" si="11"/>
        <v>56</v>
      </c>
    </row>
    <row r="687" spans="1:3" x14ac:dyDescent="0.35">
      <c r="A687" t="str">
        <f>VLOOKUP([1]!Tableau1[[#This Row],[Code_insee texte]],[1]!Tableau2[[CODGEO_INI]:[CODGEO_2025]],2,0)</f>
        <v>56008</v>
      </c>
      <c r="B687" s="7" t="s">
        <v>29</v>
      </c>
      <c r="C687" t="str">
        <f t="shared" si="11"/>
        <v>56</v>
      </c>
    </row>
    <row r="688" spans="1:3" x14ac:dyDescent="0.35">
      <c r="A688" t="str">
        <f>VLOOKUP([1]!Tableau1[[#This Row],[Code_insee texte]],[1]!Tableau2[[CODGEO_INI]:[CODGEO_2025]],2,0)</f>
        <v>56009</v>
      </c>
      <c r="B688" s="7" t="s">
        <v>29</v>
      </c>
      <c r="C688" t="str">
        <f t="shared" si="11"/>
        <v>56</v>
      </c>
    </row>
    <row r="689" spans="1:3" x14ac:dyDescent="0.35">
      <c r="A689" t="str">
        <f>VLOOKUP([1]!Tableau1[[#This Row],[Code_insee texte]],[1]!Tableau2[[CODGEO_INI]:[CODGEO_2025]],2,0)</f>
        <v>56010</v>
      </c>
      <c r="B689" s="7" t="s">
        <v>29</v>
      </c>
      <c r="C689" t="str">
        <f t="shared" si="11"/>
        <v>56</v>
      </c>
    </row>
    <row r="690" spans="1:3" x14ac:dyDescent="0.35">
      <c r="A690" t="str">
        <f>VLOOKUP([1]!Tableau1[[#This Row],[Code_insee texte]],[1]!Tableau2[[CODGEO_INI]:[CODGEO_2025]],2,0)</f>
        <v>56011</v>
      </c>
      <c r="B690" s="7" t="s">
        <v>3</v>
      </c>
      <c r="C690" t="str">
        <f t="shared" si="11"/>
        <v>56</v>
      </c>
    </row>
    <row r="691" spans="1:3" x14ac:dyDescent="0.35">
      <c r="A691" t="str">
        <f>VLOOKUP([1]!Tableau1[[#This Row],[Code_insee texte]],[1]!Tableau2[[CODGEO_INI]:[CODGEO_2025]],2,0)</f>
        <v>56014</v>
      </c>
      <c r="B691" s="7" t="s">
        <v>29</v>
      </c>
      <c r="C691" t="str">
        <f t="shared" si="11"/>
        <v>56</v>
      </c>
    </row>
    <row r="692" spans="1:3" x14ac:dyDescent="0.35">
      <c r="A692" t="str">
        <f>VLOOKUP([1]!Tableau1[[#This Row],[Code_insee texte]],[1]!Tableau2[[CODGEO_INI]:[CODGEO_2025]],2,0)</f>
        <v>56015</v>
      </c>
      <c r="B692" s="7" t="s">
        <v>2</v>
      </c>
      <c r="C692" t="str">
        <f t="shared" si="11"/>
        <v>56</v>
      </c>
    </row>
    <row r="693" spans="1:3" x14ac:dyDescent="0.35">
      <c r="A693" t="str">
        <f>VLOOKUP([1]!Tableau1[[#This Row],[Code_insee texte]],[1]!Tableau2[[CODGEO_INI]:[CODGEO_2025]],2,0)</f>
        <v>56017</v>
      </c>
      <c r="B693" s="7" t="s">
        <v>29</v>
      </c>
      <c r="C693" t="str">
        <f t="shared" si="11"/>
        <v>56</v>
      </c>
    </row>
    <row r="694" spans="1:3" x14ac:dyDescent="0.35">
      <c r="A694" t="str">
        <f>VLOOKUP([1]!Tableau1[[#This Row],[Code_insee texte]],[1]!Tableau2[[CODGEO_INI]:[CODGEO_2025]],2,0)</f>
        <v>56018</v>
      </c>
      <c r="B694" s="7" t="s">
        <v>3</v>
      </c>
      <c r="C694" t="str">
        <f t="shared" si="11"/>
        <v>56</v>
      </c>
    </row>
    <row r="695" spans="1:3" x14ac:dyDescent="0.35">
      <c r="A695" t="str">
        <f>VLOOKUP([1]!Tableau1[[#This Row],[Code_insee texte]],[1]!Tableau2[[CODGEO_INI]:[CODGEO_2025]],2,0)</f>
        <v>56019</v>
      </c>
      <c r="B695" s="7" t="s">
        <v>29</v>
      </c>
      <c r="C695" t="str">
        <f t="shared" si="11"/>
        <v>56</v>
      </c>
    </row>
    <row r="696" spans="1:3" x14ac:dyDescent="0.35">
      <c r="A696" t="str">
        <f>VLOOKUP([1]!Tableau1[[#This Row],[Code_insee texte]],[1]!Tableau2[[CODGEO_INI]:[CODGEO_2025]],2,0)</f>
        <v>56020</v>
      </c>
      <c r="B696" s="7" t="s">
        <v>3</v>
      </c>
      <c r="C696" t="str">
        <f t="shared" si="11"/>
        <v>56</v>
      </c>
    </row>
    <row r="697" spans="1:3" x14ac:dyDescent="0.35">
      <c r="A697" t="str">
        <f>VLOOKUP([1]!Tableau1[[#This Row],[Code_insee texte]],[1]!Tableau2[[CODGEO_INI]:[CODGEO_2025]],2,0)</f>
        <v>56021</v>
      </c>
      <c r="B697" s="7" t="s">
        <v>29</v>
      </c>
      <c r="C697" t="str">
        <f t="shared" si="11"/>
        <v>56</v>
      </c>
    </row>
    <row r="698" spans="1:3" x14ac:dyDescent="0.35">
      <c r="A698" t="str">
        <f>VLOOKUP([1]!Tableau1[[#This Row],[Code_insee texte]],[1]!Tableau2[[CODGEO_INI]:[CODGEO_2025]],2,0)</f>
        <v>56022</v>
      </c>
      <c r="B698" s="7" t="s">
        <v>3</v>
      </c>
      <c r="C698" t="str">
        <f t="shared" si="11"/>
        <v>56</v>
      </c>
    </row>
    <row r="699" spans="1:3" x14ac:dyDescent="0.35">
      <c r="A699" t="str">
        <f>VLOOKUP([1]!Tableau1[[#This Row],[Code_insee texte]],[1]!Tableau2[[CODGEO_INI]:[CODGEO_2025]],2,0)</f>
        <v>56023</v>
      </c>
      <c r="B699" s="7" t="s">
        <v>3</v>
      </c>
      <c r="C699" t="str">
        <f t="shared" si="11"/>
        <v>56</v>
      </c>
    </row>
    <row r="700" spans="1:3" x14ac:dyDescent="0.35">
      <c r="A700" t="str">
        <f>VLOOKUP([1]!Tableau1[[#This Row],[Code_insee texte]],[1]!Tableau2[[CODGEO_INI]:[CODGEO_2025]],2,0)</f>
        <v>56024</v>
      </c>
      <c r="B700" s="7" t="s">
        <v>3</v>
      </c>
      <c r="C700" t="str">
        <f t="shared" si="11"/>
        <v>56</v>
      </c>
    </row>
    <row r="701" spans="1:3" x14ac:dyDescent="0.35">
      <c r="A701" t="str">
        <f>VLOOKUP([1]!Tableau1[[#This Row],[Code_insee texte]],[1]!Tableau2[[CODGEO_INI]:[CODGEO_2025]],2,0)</f>
        <v>56025</v>
      </c>
      <c r="B701" s="7" t="s">
        <v>3</v>
      </c>
      <c r="C701" t="str">
        <f t="shared" si="11"/>
        <v>56</v>
      </c>
    </row>
    <row r="702" spans="1:3" x14ac:dyDescent="0.35">
      <c r="A702" t="str">
        <f>VLOOKUP([1]!Tableau1[[#This Row],[Code_insee texte]],[1]!Tableau2[[CODGEO_INI]:[CODGEO_2025]],2,0)</f>
        <v>56026</v>
      </c>
      <c r="B702" s="7" t="s">
        <v>29</v>
      </c>
      <c r="C702" t="str">
        <f t="shared" si="11"/>
        <v>56</v>
      </c>
    </row>
    <row r="703" spans="1:3" x14ac:dyDescent="0.35">
      <c r="A703" t="str">
        <f>VLOOKUP([1]!Tableau1[[#This Row],[Code_insee texte]],[1]!Tableau2[[CODGEO_INI]:[CODGEO_2025]],2,0)</f>
        <v>56028</v>
      </c>
      <c r="B703" s="7" t="s">
        <v>29</v>
      </c>
      <c r="C703" t="str">
        <f t="shared" si="11"/>
        <v>56</v>
      </c>
    </row>
    <row r="704" spans="1:3" x14ac:dyDescent="0.35">
      <c r="A704" t="str">
        <f>VLOOKUP([1]!Tableau1[[#This Row],[Code_insee texte]],[1]!Tableau2[[CODGEO_INI]:[CODGEO_2025]],2,0)</f>
        <v>56029</v>
      </c>
      <c r="B704" s="7" t="s">
        <v>29</v>
      </c>
      <c r="C704" t="str">
        <f t="shared" si="11"/>
        <v>56</v>
      </c>
    </row>
    <row r="705" spans="1:3" x14ac:dyDescent="0.35">
      <c r="A705" t="str">
        <f>VLOOKUP([1]!Tableau1[[#This Row],[Code_insee texte]],[1]!Tableau2[[CODGEO_INI]:[CODGEO_2025]],2,0)</f>
        <v>56031</v>
      </c>
      <c r="B705" s="7" t="s">
        <v>29</v>
      </c>
      <c r="C705" t="str">
        <f t="shared" si="11"/>
        <v>56</v>
      </c>
    </row>
    <row r="706" spans="1:3" x14ac:dyDescent="0.35">
      <c r="A706" s="6" t="str">
        <f>VLOOKUP([1]!Tableau1[[#This Row],[Code_insee texte]],[1]!Tableau2[[CODGEO_INI]:[CODGEO_2025]],2,0)</f>
        <v>56032</v>
      </c>
      <c r="B706" s="7" t="s">
        <v>3</v>
      </c>
      <c r="C706" t="str">
        <f t="shared" si="11"/>
        <v>56</v>
      </c>
    </row>
    <row r="707" spans="1:3" x14ac:dyDescent="0.35">
      <c r="A707" s="6" t="str">
        <f>VLOOKUP([1]!Tableau1[[#This Row],[Code_insee texte]],[1]!Tableau2[[CODGEO_INI]:[CODGEO_2025]],2,0)</f>
        <v>56033</v>
      </c>
      <c r="B707" s="7" t="s">
        <v>3</v>
      </c>
      <c r="C707" t="str">
        <f t="shared" si="11"/>
        <v>56</v>
      </c>
    </row>
    <row r="708" spans="1:3" x14ac:dyDescent="0.35">
      <c r="A708" s="6" t="str">
        <f>VLOOKUP([1]!Tableau1[[#This Row],[Code_insee texte]],[1]!Tableau2[[CODGEO_INI]:[CODGEO_2025]],2,0)</f>
        <v>56034</v>
      </c>
      <c r="B708" s="7" t="s">
        <v>29</v>
      </c>
      <c r="C708" t="str">
        <f t="shared" si="11"/>
        <v>56</v>
      </c>
    </row>
    <row r="709" spans="1:3" x14ac:dyDescent="0.35">
      <c r="A709" s="6" t="str">
        <f>VLOOKUP([1]!Tableau1[[#This Row],[Code_insee texte]],[1]!Tableau2[[CODGEO_INI]:[CODGEO_2025]],2,0)</f>
        <v>56035</v>
      </c>
      <c r="B709" s="7" t="s">
        <v>3</v>
      </c>
      <c r="C709" t="str">
        <f t="shared" si="11"/>
        <v>56</v>
      </c>
    </row>
    <row r="710" spans="1:3" x14ac:dyDescent="0.35">
      <c r="A710" s="6" t="str">
        <f>VLOOKUP([1]!Tableau1[[#This Row],[Code_insee texte]],[1]!Tableau2[[CODGEO_INI]:[CODGEO_2025]],2,0)</f>
        <v>56036</v>
      </c>
      <c r="B710" s="7" t="s">
        <v>29</v>
      </c>
      <c r="C710" t="str">
        <f t="shared" si="11"/>
        <v>56</v>
      </c>
    </row>
    <row r="711" spans="1:3" x14ac:dyDescent="0.35">
      <c r="A711" s="6" t="str">
        <f>VLOOKUP([1]!Tableau1[[#This Row],[Code_insee texte]],[1]!Tableau2[[CODGEO_INI]:[CODGEO_2025]],2,0)</f>
        <v>56039</v>
      </c>
      <c r="B711" s="7" t="s">
        <v>29</v>
      </c>
      <c r="C711" t="str">
        <f t="shared" si="11"/>
        <v>56</v>
      </c>
    </row>
    <row r="712" spans="1:3" x14ac:dyDescent="0.35">
      <c r="A712" s="6" t="str">
        <f>VLOOKUP([1]!Tableau1[[#This Row],[Code_insee texte]],[1]!Tableau2[[CODGEO_INI]:[CODGEO_2025]],2,0)</f>
        <v>56041</v>
      </c>
      <c r="B712" s="7" t="s">
        <v>3</v>
      </c>
      <c r="C712" t="str">
        <f t="shared" ref="C712:C775" si="12">LEFT(A712,2)</f>
        <v>56</v>
      </c>
    </row>
    <row r="713" spans="1:3" x14ac:dyDescent="0.35">
      <c r="A713" s="6" t="str">
        <f>VLOOKUP([1]!Tableau1[[#This Row],[Code_insee texte]],[1]!Tableau2[[CODGEO_INI]:[CODGEO_2025]],2,0)</f>
        <v>56042</v>
      </c>
      <c r="B713" s="7" t="s">
        <v>3</v>
      </c>
      <c r="C713" t="str">
        <f t="shared" si="12"/>
        <v>56</v>
      </c>
    </row>
    <row r="714" spans="1:3" x14ac:dyDescent="0.35">
      <c r="A714" s="6" t="str">
        <f>VLOOKUP([1]!Tableau1[[#This Row],[Code_insee texte]],[1]!Tableau2[[CODGEO_INI]:[CODGEO_2025]],2,0)</f>
        <v>56043</v>
      </c>
      <c r="B714" s="7" t="s">
        <v>3</v>
      </c>
      <c r="C714" t="str">
        <f t="shared" si="12"/>
        <v>56</v>
      </c>
    </row>
    <row r="715" spans="1:3" x14ac:dyDescent="0.35">
      <c r="A715" s="6" t="str">
        <f>VLOOKUP([1]!Tableau1[[#This Row],[Code_insee texte]],[1]!Tableau2[[CODGEO_INI]:[CODGEO_2025]],2,0)</f>
        <v>56044</v>
      </c>
      <c r="B715" s="7" t="s">
        <v>3</v>
      </c>
      <c r="C715" t="str">
        <f t="shared" si="12"/>
        <v>56</v>
      </c>
    </row>
    <row r="716" spans="1:3" x14ac:dyDescent="0.35">
      <c r="A716" s="6" t="str">
        <f>VLOOKUP([1]!Tableau1[[#This Row],[Code_insee texte]],[1]!Tableau2[[CODGEO_INI]:[CODGEO_2025]],2,0)</f>
        <v>56045</v>
      </c>
      <c r="B716" s="7" t="s">
        <v>29</v>
      </c>
      <c r="C716" t="str">
        <f t="shared" si="12"/>
        <v>56</v>
      </c>
    </row>
    <row r="717" spans="1:3" x14ac:dyDescent="0.35">
      <c r="A717" s="6" t="str">
        <f>VLOOKUP([1]!Tableau1[[#This Row],[Code_insee texte]],[1]!Tableau2[[CODGEO_INI]:[CODGEO_2025]],2,0)</f>
        <v>56046</v>
      </c>
      <c r="B717" s="7" t="s">
        <v>29</v>
      </c>
      <c r="C717" t="str">
        <f t="shared" si="12"/>
        <v>56</v>
      </c>
    </row>
    <row r="718" spans="1:3" x14ac:dyDescent="0.35">
      <c r="A718" s="6" t="str">
        <f>VLOOKUP([1]!Tableau1[[#This Row],[Code_insee texte]],[1]!Tableau2[[CODGEO_INI]:[CODGEO_2025]],2,0)</f>
        <v>56047</v>
      </c>
      <c r="B718" s="7" t="s">
        <v>29</v>
      </c>
      <c r="C718" t="str">
        <f t="shared" si="12"/>
        <v>56</v>
      </c>
    </row>
    <row r="719" spans="1:3" x14ac:dyDescent="0.35">
      <c r="A719" s="6" t="str">
        <f>VLOOKUP([1]!Tableau1[[#This Row],[Code_insee texte]],[1]!Tableau2[[CODGEO_INI]:[CODGEO_2025]],2,0)</f>
        <v>56048</v>
      </c>
      <c r="B719" s="7" t="s">
        <v>29</v>
      </c>
      <c r="C719" t="str">
        <f t="shared" si="12"/>
        <v>56</v>
      </c>
    </row>
    <row r="720" spans="1:3" x14ac:dyDescent="0.35">
      <c r="A720" s="6" t="str">
        <f>VLOOKUP([1]!Tableau1[[#This Row],[Code_insee texte]],[1]!Tableau2[[CODGEO_INI]:[CODGEO_2025]],2,0)</f>
        <v>56050</v>
      </c>
      <c r="B720" s="7" t="s">
        <v>3</v>
      </c>
      <c r="C720" t="str">
        <f t="shared" si="12"/>
        <v>56</v>
      </c>
    </row>
    <row r="721" spans="1:3" x14ac:dyDescent="0.35">
      <c r="A721" s="6" t="str">
        <f>VLOOKUP([1]!Tableau1[[#This Row],[Code_insee texte]],[1]!Tableau2[[CODGEO_INI]:[CODGEO_2025]],2,0)</f>
        <v>56051</v>
      </c>
      <c r="B721" s="7" t="s">
        <v>3</v>
      </c>
      <c r="C721" t="str">
        <f t="shared" si="12"/>
        <v>56</v>
      </c>
    </row>
    <row r="722" spans="1:3" x14ac:dyDescent="0.35">
      <c r="A722" s="6" t="str">
        <f>VLOOKUP([1]!Tableau1[[#This Row],[Code_insee texte]],[1]!Tableau2[[CODGEO_INI]:[CODGEO_2025]],2,0)</f>
        <v>56053</v>
      </c>
      <c r="B722" s="7" t="s">
        <v>3</v>
      </c>
      <c r="C722" t="str">
        <f t="shared" si="12"/>
        <v>56</v>
      </c>
    </row>
    <row r="723" spans="1:3" x14ac:dyDescent="0.35">
      <c r="A723" s="6" t="str">
        <f>VLOOKUP([1]!Tableau1[[#This Row],[Code_insee texte]],[1]!Tableau2[[CODGEO_INI]:[CODGEO_2025]],2,0)</f>
        <v>56054</v>
      </c>
      <c r="B723" s="7" t="s">
        <v>29</v>
      </c>
      <c r="C723" t="str">
        <f t="shared" si="12"/>
        <v>56</v>
      </c>
    </row>
    <row r="724" spans="1:3" x14ac:dyDescent="0.35">
      <c r="A724" s="6" t="str">
        <f>VLOOKUP([1]!Tableau1[[#This Row],[Code_insee texte]],[1]!Tableau2[[CODGEO_INI]:[CODGEO_2025]],2,0)</f>
        <v>56056</v>
      </c>
      <c r="B724" s="7" t="s">
        <v>29</v>
      </c>
      <c r="C724" t="str">
        <f t="shared" si="12"/>
        <v>56</v>
      </c>
    </row>
    <row r="725" spans="1:3" x14ac:dyDescent="0.35">
      <c r="A725" s="6" t="str">
        <f>VLOOKUP([1]!Tableau1[[#This Row],[Code_insee texte]],[1]!Tableau2[[CODGEO_INI]:[CODGEO_2025]],2,0)</f>
        <v>56057</v>
      </c>
      <c r="B725" s="7" t="s">
        <v>29</v>
      </c>
      <c r="C725" t="str">
        <f t="shared" si="12"/>
        <v>56</v>
      </c>
    </row>
    <row r="726" spans="1:3" x14ac:dyDescent="0.35">
      <c r="A726" s="6" t="str">
        <f>VLOOKUP([1]!Tableau1[[#This Row],[Code_insee texte]],[1]!Tableau2[[CODGEO_INI]:[CODGEO_2025]],2,0)</f>
        <v>56061</v>
      </c>
      <c r="B726" s="7" t="s">
        <v>3</v>
      </c>
      <c r="C726" t="str">
        <f t="shared" si="12"/>
        <v>56</v>
      </c>
    </row>
    <row r="727" spans="1:3" x14ac:dyDescent="0.35">
      <c r="A727" s="6" t="str">
        <f>VLOOKUP([1]!Tableau1[[#This Row],[Code_insee texte]],[1]!Tableau2[[CODGEO_INI]:[CODGEO_2025]],2,0)</f>
        <v>56066</v>
      </c>
      <c r="B727" s="7" t="s">
        <v>3</v>
      </c>
      <c r="C727" t="str">
        <f t="shared" si="12"/>
        <v>56</v>
      </c>
    </row>
    <row r="728" spans="1:3" x14ac:dyDescent="0.35">
      <c r="A728" s="6" t="str">
        <f>VLOOKUP([1]!Tableau1[[#This Row],[Code_insee texte]],[1]!Tableau2[[CODGEO_INI]:[CODGEO_2025]],2,0)</f>
        <v>56067</v>
      </c>
      <c r="B728" s="7" t="s">
        <v>3</v>
      </c>
      <c r="C728" t="str">
        <f t="shared" si="12"/>
        <v>56</v>
      </c>
    </row>
    <row r="729" spans="1:3" x14ac:dyDescent="0.35">
      <c r="A729" s="6" t="str">
        <f>VLOOKUP([1]!Tableau1[[#This Row],[Code_insee texte]],[1]!Tableau2[[CODGEO_INI]:[CODGEO_2025]],2,0)</f>
        <v>56068</v>
      </c>
      <c r="B729" s="7" t="s">
        <v>29</v>
      </c>
      <c r="C729" t="str">
        <f t="shared" si="12"/>
        <v>56</v>
      </c>
    </row>
    <row r="730" spans="1:3" x14ac:dyDescent="0.35">
      <c r="A730" s="6" t="str">
        <f>VLOOKUP([1]!Tableau1[[#This Row],[Code_insee texte]],[1]!Tableau2[[CODGEO_INI]:[CODGEO_2025]],2,0)</f>
        <v>56070</v>
      </c>
      <c r="B730" s="7" t="s">
        <v>29</v>
      </c>
      <c r="C730" t="str">
        <f t="shared" si="12"/>
        <v>56</v>
      </c>
    </row>
    <row r="731" spans="1:3" x14ac:dyDescent="0.35">
      <c r="A731" s="6" t="str">
        <f>VLOOKUP([1]!Tableau1[[#This Row],[Code_insee texte]],[1]!Tableau2[[CODGEO_INI]:[CODGEO_2025]],2,0)</f>
        <v>56072</v>
      </c>
      <c r="B731" s="7" t="s">
        <v>29</v>
      </c>
      <c r="C731" t="str">
        <f t="shared" si="12"/>
        <v>56</v>
      </c>
    </row>
    <row r="732" spans="1:3" x14ac:dyDescent="0.35">
      <c r="A732" s="6" t="str">
        <f>VLOOKUP([1]!Tableau1[[#This Row],[Code_insee texte]],[1]!Tableau2[[CODGEO_INI]:[CODGEO_2025]],2,0)</f>
        <v>56073</v>
      </c>
      <c r="B732" s="7" t="s">
        <v>29</v>
      </c>
      <c r="C732" t="str">
        <f t="shared" si="12"/>
        <v>56</v>
      </c>
    </row>
    <row r="733" spans="1:3" x14ac:dyDescent="0.35">
      <c r="A733" s="6" t="str">
        <f>VLOOKUP([1]!Tableau1[[#This Row],[Code_insee texte]],[1]!Tableau2[[CODGEO_INI]:[CODGEO_2025]],2,0)</f>
        <v>56074</v>
      </c>
      <c r="B733" s="7" t="s">
        <v>29</v>
      </c>
      <c r="C733" t="str">
        <f t="shared" si="12"/>
        <v>56</v>
      </c>
    </row>
    <row r="734" spans="1:3" x14ac:dyDescent="0.35">
      <c r="A734" s="6" t="str">
        <f>VLOOKUP([1]!Tableau1[[#This Row],[Code_insee texte]],[1]!Tableau2[[CODGEO_INI]:[CODGEO_2025]],2,0)</f>
        <v>56076</v>
      </c>
      <c r="B734" s="7" t="s">
        <v>3</v>
      </c>
      <c r="C734" t="str">
        <f t="shared" si="12"/>
        <v>56</v>
      </c>
    </row>
    <row r="735" spans="1:3" x14ac:dyDescent="0.35">
      <c r="A735" s="6" t="str">
        <f>VLOOKUP([1]!Tableau1[[#This Row],[Code_insee texte]],[1]!Tableau2[[CODGEO_INI]:[CODGEO_2025]],2,0)</f>
        <v>56077</v>
      </c>
      <c r="B735" s="7" t="s">
        <v>29</v>
      </c>
      <c r="C735" t="str">
        <f t="shared" si="12"/>
        <v>56</v>
      </c>
    </row>
    <row r="736" spans="1:3" x14ac:dyDescent="0.35">
      <c r="A736" s="6" t="str">
        <f>VLOOKUP([1]!Tableau1[[#This Row],[Code_insee texte]],[1]!Tableau2[[CODGEO_INI]:[CODGEO_2025]],2,0)</f>
        <v>56078</v>
      </c>
      <c r="B736" s="7" t="s">
        <v>29</v>
      </c>
      <c r="C736" t="str">
        <f t="shared" si="12"/>
        <v>56</v>
      </c>
    </row>
    <row r="737" spans="1:3" x14ac:dyDescent="0.35">
      <c r="A737" s="6" t="str">
        <f>VLOOKUP([1]!Tableau1[[#This Row],[Code_insee texte]],[1]!Tableau2[[CODGEO_INI]:[CODGEO_2025]],2,0)</f>
        <v>56079</v>
      </c>
      <c r="B737" s="7" t="s">
        <v>3</v>
      </c>
      <c r="C737" t="str">
        <f t="shared" si="12"/>
        <v>56</v>
      </c>
    </row>
    <row r="738" spans="1:3" x14ac:dyDescent="0.35">
      <c r="A738" s="6" t="str">
        <f>VLOOKUP([1]!Tableau1[[#This Row],[Code_insee texte]],[1]!Tableau2[[CODGEO_INI]:[CODGEO_2025]],2,0)</f>
        <v>56080</v>
      </c>
      <c r="B738" s="7" t="s">
        <v>3</v>
      </c>
      <c r="C738" t="str">
        <f t="shared" si="12"/>
        <v>56</v>
      </c>
    </row>
    <row r="739" spans="1:3" x14ac:dyDescent="0.35">
      <c r="A739" s="6" t="str">
        <f>VLOOKUP([1]!Tableau1[[#This Row],[Code_insee texte]],[1]!Tableau2[[CODGEO_INI]:[CODGEO_2025]],2,0)</f>
        <v>56081</v>
      </c>
      <c r="B739" s="7" t="s">
        <v>3</v>
      </c>
      <c r="C739" t="str">
        <f t="shared" si="12"/>
        <v>56</v>
      </c>
    </row>
    <row r="740" spans="1:3" x14ac:dyDescent="0.35">
      <c r="A740" s="6" t="str">
        <f>VLOOKUP([1]!Tableau1[[#This Row],[Code_insee texte]],[1]!Tableau2[[CODGEO_INI]:[CODGEO_2025]],2,0)</f>
        <v>56082</v>
      </c>
      <c r="B740" s="7" t="s">
        <v>3</v>
      </c>
      <c r="C740" t="str">
        <f t="shared" si="12"/>
        <v>56</v>
      </c>
    </row>
    <row r="741" spans="1:3" x14ac:dyDescent="0.35">
      <c r="A741" s="6" t="str">
        <f>VLOOKUP([1]!Tableau1[[#This Row],[Code_insee texte]],[1]!Tableau2[[CODGEO_INI]:[CODGEO_2025]],2,0)</f>
        <v>56089</v>
      </c>
      <c r="B741" s="7" t="s">
        <v>29</v>
      </c>
      <c r="C741" t="str">
        <f t="shared" si="12"/>
        <v>56</v>
      </c>
    </row>
    <row r="742" spans="1:3" x14ac:dyDescent="0.35">
      <c r="A742" s="6" t="str">
        <f>VLOOKUP([1]!Tableau1[[#This Row],[Code_insee texte]],[1]!Tableau2[[CODGEO_INI]:[CODGEO_2025]],2,0)</f>
        <v>56090</v>
      </c>
      <c r="B742" s="7" t="s">
        <v>3</v>
      </c>
      <c r="C742" t="str">
        <f t="shared" si="12"/>
        <v>56</v>
      </c>
    </row>
    <row r="743" spans="1:3" x14ac:dyDescent="0.35">
      <c r="A743" s="6" t="str">
        <f>VLOOKUP([1]!Tableau1[[#This Row],[Code_insee texte]],[1]!Tableau2[[CODGEO_INI]:[CODGEO_2025]],2,0)</f>
        <v>56092</v>
      </c>
      <c r="B743" s="7" t="s">
        <v>3</v>
      </c>
      <c r="C743" t="str">
        <f t="shared" si="12"/>
        <v>56</v>
      </c>
    </row>
    <row r="744" spans="1:3" x14ac:dyDescent="0.35">
      <c r="A744" s="6" t="str">
        <f>VLOOKUP([1]!Tableau1[[#This Row],[Code_insee texte]],[1]!Tableau2[[CODGEO_INI]:[CODGEO_2025]],2,0)</f>
        <v>56093</v>
      </c>
      <c r="B744" s="7" t="s">
        <v>3</v>
      </c>
      <c r="C744" t="str">
        <f t="shared" si="12"/>
        <v>56</v>
      </c>
    </row>
    <row r="745" spans="1:3" x14ac:dyDescent="0.35">
      <c r="A745" s="6" t="str">
        <f>VLOOKUP([1]!Tableau1[[#This Row],[Code_insee texte]],[1]!Tableau2[[CODGEO_INI]:[CODGEO_2025]],2,0)</f>
        <v>56094</v>
      </c>
      <c r="B745" s="7" t="s">
        <v>29</v>
      </c>
      <c r="C745" t="str">
        <f t="shared" si="12"/>
        <v>56</v>
      </c>
    </row>
    <row r="746" spans="1:3" x14ac:dyDescent="0.35">
      <c r="A746" s="6" t="str">
        <f>VLOOKUP([1]!Tableau1[[#This Row],[Code_insee texte]],[1]!Tableau2[[CODGEO_INI]:[CODGEO_2025]],2,0)</f>
        <v>56096</v>
      </c>
      <c r="B746" s="7" t="s">
        <v>29</v>
      </c>
      <c r="C746" t="str">
        <f t="shared" si="12"/>
        <v>56</v>
      </c>
    </row>
    <row r="747" spans="1:3" x14ac:dyDescent="0.35">
      <c r="A747" s="6" t="str">
        <f>VLOOKUP([1]!Tableau1[[#This Row],[Code_insee texte]],[1]!Tableau2[[CODGEO_INI]:[CODGEO_2025]],2,0)</f>
        <v>56097</v>
      </c>
      <c r="B747" s="7" t="s">
        <v>29</v>
      </c>
      <c r="C747" t="str">
        <f t="shared" si="12"/>
        <v>56</v>
      </c>
    </row>
    <row r="748" spans="1:3" x14ac:dyDescent="0.35">
      <c r="A748" s="6" t="str">
        <f>VLOOKUP([1]!Tableau1[[#This Row],[Code_insee texte]],[1]!Tableau2[[CODGEO_INI]:[CODGEO_2025]],2,0)</f>
        <v>56098</v>
      </c>
      <c r="B748" s="7" t="s">
        <v>29</v>
      </c>
      <c r="C748" t="str">
        <f t="shared" si="12"/>
        <v>56</v>
      </c>
    </row>
    <row r="749" spans="1:3" x14ac:dyDescent="0.35">
      <c r="A749" s="6" t="str">
        <f>VLOOKUP([1]!Tableau1[[#This Row],[Code_insee texte]],[1]!Tableau2[[CODGEO_INI]:[CODGEO_2025]],2,0)</f>
        <v>56099</v>
      </c>
      <c r="B749" s="7" t="s">
        <v>3</v>
      </c>
      <c r="C749" t="str">
        <f t="shared" si="12"/>
        <v>56</v>
      </c>
    </row>
    <row r="750" spans="1:3" x14ac:dyDescent="0.35">
      <c r="A750" s="6" t="str">
        <f>VLOOKUP([1]!Tableau1[[#This Row],[Code_insee texte]],[1]!Tableau2[[CODGEO_INI]:[CODGEO_2025]],2,0)</f>
        <v>56100</v>
      </c>
      <c r="B750" s="7" t="s">
        <v>3</v>
      </c>
      <c r="C750" t="str">
        <f t="shared" si="12"/>
        <v>56</v>
      </c>
    </row>
    <row r="751" spans="1:3" x14ac:dyDescent="0.35">
      <c r="A751" s="6" t="str">
        <f>VLOOKUP([1]!Tableau1[[#This Row],[Code_insee texte]],[1]!Tableau2[[CODGEO_INI]:[CODGEO_2025]],2,0)</f>
        <v>56101</v>
      </c>
      <c r="B751" s="7" t="s">
        <v>29</v>
      </c>
      <c r="C751" t="str">
        <f t="shared" si="12"/>
        <v>56</v>
      </c>
    </row>
    <row r="752" spans="1:3" x14ac:dyDescent="0.35">
      <c r="A752" s="6" t="str">
        <f>VLOOKUP([1]!Tableau1[[#This Row],[Code_insee texte]],[1]!Tableau2[[CODGEO_INI]:[CODGEO_2025]],2,0)</f>
        <v>56102</v>
      </c>
      <c r="B752" s="7" t="s">
        <v>3</v>
      </c>
      <c r="C752" t="str">
        <f t="shared" si="12"/>
        <v>56</v>
      </c>
    </row>
    <row r="753" spans="1:3" x14ac:dyDescent="0.35">
      <c r="A753" s="6" t="str">
        <f>VLOOKUP([1]!Tableau1[[#This Row],[Code_insee texte]],[1]!Tableau2[[CODGEO_INI]:[CODGEO_2025]],2,0)</f>
        <v>56104</v>
      </c>
      <c r="B753" s="7" t="s">
        <v>29</v>
      </c>
      <c r="C753" t="str">
        <f t="shared" si="12"/>
        <v>56</v>
      </c>
    </row>
    <row r="754" spans="1:3" x14ac:dyDescent="0.35">
      <c r="A754" s="6" t="str">
        <f>VLOOKUP([1]!Tableau1[[#This Row],[Code_insee texte]],[1]!Tableau2[[CODGEO_INI]:[CODGEO_2025]],2,0)</f>
        <v>56105</v>
      </c>
      <c r="B754" s="7" t="s">
        <v>29</v>
      </c>
      <c r="C754" t="str">
        <f t="shared" si="12"/>
        <v>56</v>
      </c>
    </row>
    <row r="755" spans="1:3" x14ac:dyDescent="0.35">
      <c r="A755" s="6" t="str">
        <f>VLOOKUP([1]!Tableau1[[#This Row],[Code_insee texte]],[1]!Tableau2[[CODGEO_INI]:[CODGEO_2025]],2,0)</f>
        <v>56110</v>
      </c>
      <c r="B755" s="7" t="s">
        <v>29</v>
      </c>
      <c r="C755" t="str">
        <f t="shared" si="12"/>
        <v>56</v>
      </c>
    </row>
    <row r="756" spans="1:3" x14ac:dyDescent="0.35">
      <c r="A756" s="6" t="str">
        <f>VLOOKUP([1]!Tableau1[[#This Row],[Code_insee texte]],[1]!Tableau2[[CODGEO_INI]:[CODGEO_2025]],2,0)</f>
        <v>56111</v>
      </c>
      <c r="B756" s="7" t="s">
        <v>29</v>
      </c>
      <c r="C756" t="str">
        <f t="shared" si="12"/>
        <v>56</v>
      </c>
    </row>
    <row r="757" spans="1:3" x14ac:dyDescent="0.35">
      <c r="A757" s="6" t="str">
        <f>VLOOKUP([1]!Tableau1[[#This Row],[Code_insee texte]],[1]!Tableau2[[CODGEO_INI]:[CODGEO_2025]],2,0)</f>
        <v>56112</v>
      </c>
      <c r="B757" s="7" t="s">
        <v>2</v>
      </c>
      <c r="C757" t="str">
        <f t="shared" si="12"/>
        <v>56</v>
      </c>
    </row>
    <row r="758" spans="1:3" x14ac:dyDescent="0.35">
      <c r="A758" s="6" t="str">
        <f>VLOOKUP([1]!Tableau1[[#This Row],[Code_insee texte]],[1]!Tableau2[[CODGEO_INI]:[CODGEO_2025]],2,0)</f>
        <v>56113</v>
      </c>
      <c r="B758" s="7" t="s">
        <v>29</v>
      </c>
      <c r="C758" t="str">
        <f t="shared" si="12"/>
        <v>56</v>
      </c>
    </row>
    <row r="759" spans="1:3" x14ac:dyDescent="0.35">
      <c r="A759" s="6" t="str">
        <f>VLOOKUP([1]!Tableau1[[#This Row],[Code_insee texte]],[1]!Tableau2[[CODGEO_INI]:[CODGEO_2025]],2,0)</f>
        <v>56115</v>
      </c>
      <c r="B759" s="7" t="s">
        <v>29</v>
      </c>
      <c r="C759" t="str">
        <f t="shared" si="12"/>
        <v>56</v>
      </c>
    </row>
    <row r="760" spans="1:3" x14ac:dyDescent="0.35">
      <c r="A760" s="6" t="str">
        <f>VLOOKUP([1]!Tableau1[[#This Row],[Code_insee texte]],[1]!Tableau2[[CODGEO_INI]:[CODGEO_2025]],2,0)</f>
        <v>56119</v>
      </c>
      <c r="B760" s="7" t="s">
        <v>29</v>
      </c>
      <c r="C760" t="str">
        <f t="shared" si="12"/>
        <v>56</v>
      </c>
    </row>
    <row r="761" spans="1:3" x14ac:dyDescent="0.35">
      <c r="A761" s="6" t="str">
        <f>VLOOKUP([1]!Tableau1[[#This Row],[Code_insee texte]],[1]!Tableau2[[CODGEO_INI]:[CODGEO_2025]],2,0)</f>
        <v>56120</v>
      </c>
      <c r="B761" s="7" t="s">
        <v>3</v>
      </c>
      <c r="C761" t="str">
        <f t="shared" si="12"/>
        <v>56</v>
      </c>
    </row>
    <row r="762" spans="1:3" x14ac:dyDescent="0.35">
      <c r="A762" s="6" t="str">
        <f>VLOOKUP([1]!Tableau1[[#This Row],[Code_insee texte]],[1]!Tableau2[[CODGEO_INI]:[CODGEO_2025]],2,0)</f>
        <v>56122</v>
      </c>
      <c r="B762" s="7" t="s">
        <v>3</v>
      </c>
      <c r="C762" t="str">
        <f t="shared" si="12"/>
        <v>56</v>
      </c>
    </row>
    <row r="763" spans="1:3" x14ac:dyDescent="0.35">
      <c r="A763" s="6" t="str">
        <f>VLOOKUP([1]!Tableau1[[#This Row],[Code_insee texte]],[1]!Tableau2[[CODGEO_INI]:[CODGEO_2025]],2,0)</f>
        <v>56123</v>
      </c>
      <c r="B763" s="7" t="s">
        <v>29</v>
      </c>
      <c r="C763" t="str">
        <f t="shared" si="12"/>
        <v>56</v>
      </c>
    </row>
    <row r="764" spans="1:3" x14ac:dyDescent="0.35">
      <c r="A764" s="6" t="str">
        <f>VLOOKUP([1]!Tableau1[[#This Row],[Code_insee texte]],[1]!Tableau2[[CODGEO_INI]:[CODGEO_2025]],2,0)</f>
        <v>56124</v>
      </c>
      <c r="B764" s="7" t="s">
        <v>3</v>
      </c>
      <c r="C764" t="str">
        <f t="shared" si="12"/>
        <v>56</v>
      </c>
    </row>
    <row r="765" spans="1:3" x14ac:dyDescent="0.35">
      <c r="A765" s="6" t="str">
        <f>VLOOKUP([1]!Tableau1[[#This Row],[Code_insee texte]],[1]!Tableau2[[CODGEO_INI]:[CODGEO_2025]],2,0)</f>
        <v>56125</v>
      </c>
      <c r="B765" s="7" t="s">
        <v>29</v>
      </c>
      <c r="C765" t="str">
        <f t="shared" si="12"/>
        <v>56</v>
      </c>
    </row>
    <row r="766" spans="1:3" x14ac:dyDescent="0.35">
      <c r="A766" s="6" t="str">
        <f>VLOOKUP([1]!Tableau1[[#This Row],[Code_insee texte]],[1]!Tableau2[[CODGEO_INI]:[CODGEO_2025]],2,0)</f>
        <v>56126</v>
      </c>
      <c r="B766" s="7" t="s">
        <v>29</v>
      </c>
      <c r="C766" t="str">
        <f t="shared" si="12"/>
        <v>56</v>
      </c>
    </row>
    <row r="767" spans="1:3" x14ac:dyDescent="0.35">
      <c r="A767" s="6" t="str">
        <f>VLOOKUP([1]!Tableau1[[#This Row],[Code_insee texte]],[1]!Tableau2[[CODGEO_INI]:[CODGEO_2025]],2,0)</f>
        <v>56127</v>
      </c>
      <c r="B767" s="7" t="s">
        <v>3</v>
      </c>
      <c r="C767" t="str">
        <f t="shared" si="12"/>
        <v>56</v>
      </c>
    </row>
    <row r="768" spans="1:3" x14ac:dyDescent="0.35">
      <c r="A768" s="6" t="str">
        <f>VLOOKUP([1]!Tableau1[[#This Row],[Code_insee texte]],[1]!Tableau2[[CODGEO_INI]:[CODGEO_2025]],2,0)</f>
        <v>56128</v>
      </c>
      <c r="B768" s="7" t="s">
        <v>29</v>
      </c>
      <c r="C768" t="str">
        <f t="shared" si="12"/>
        <v>56</v>
      </c>
    </row>
    <row r="769" spans="1:3" x14ac:dyDescent="0.35">
      <c r="A769" s="6" t="str">
        <f>VLOOKUP([1]!Tableau1[[#This Row],[Code_insee texte]],[1]!Tableau2[[CODGEO_INI]:[CODGEO_2025]],2,0)</f>
        <v>56129</v>
      </c>
      <c r="B769" s="7" t="s">
        <v>3</v>
      </c>
      <c r="C769" t="str">
        <f t="shared" si="12"/>
        <v>56</v>
      </c>
    </row>
    <row r="770" spans="1:3" x14ac:dyDescent="0.35">
      <c r="A770" s="6" t="str">
        <f>VLOOKUP([1]!Tableau1[[#This Row],[Code_insee texte]],[1]!Tableau2[[CODGEO_INI]:[CODGEO_2025]],2,0)</f>
        <v>56130</v>
      </c>
      <c r="B770" s="7" t="s">
        <v>29</v>
      </c>
      <c r="C770" t="str">
        <f t="shared" si="12"/>
        <v>56</v>
      </c>
    </row>
    <row r="771" spans="1:3" x14ac:dyDescent="0.35">
      <c r="A771" s="6" t="str">
        <f>VLOOKUP([1]!Tableau1[[#This Row],[Code_insee texte]],[1]!Tableau2[[CODGEO_INI]:[CODGEO_2025]],2,0)</f>
        <v>56131</v>
      </c>
      <c r="B771" s="7" t="s">
        <v>29</v>
      </c>
      <c r="C771" t="str">
        <f t="shared" si="12"/>
        <v>56</v>
      </c>
    </row>
    <row r="772" spans="1:3" x14ac:dyDescent="0.35">
      <c r="A772" s="6" t="str">
        <f>VLOOKUP([1]!Tableau1[[#This Row],[Code_insee texte]],[1]!Tableau2[[CODGEO_INI]:[CODGEO_2025]],2,0)</f>
        <v>56134</v>
      </c>
      <c r="B772" s="7" t="s">
        <v>3</v>
      </c>
      <c r="C772" t="str">
        <f t="shared" si="12"/>
        <v>56</v>
      </c>
    </row>
    <row r="773" spans="1:3" x14ac:dyDescent="0.35">
      <c r="A773" s="6" t="str">
        <f>VLOOKUP([1]!Tableau1[[#This Row],[Code_insee texte]],[1]!Tableau2[[CODGEO_INI]:[CODGEO_2025]],2,0)</f>
        <v>56135</v>
      </c>
      <c r="B773" s="7" t="s">
        <v>3</v>
      </c>
      <c r="C773" t="str">
        <f t="shared" si="12"/>
        <v>56</v>
      </c>
    </row>
    <row r="774" spans="1:3" x14ac:dyDescent="0.35">
      <c r="A774" s="6" t="str">
        <f>VLOOKUP([1]!Tableau1[[#This Row],[Code_insee texte]],[1]!Tableau2[[CODGEO_INI]:[CODGEO_2025]],2,0)</f>
        <v>56136</v>
      </c>
      <c r="B774" s="7" t="s">
        <v>3</v>
      </c>
      <c r="C774" t="str">
        <f t="shared" si="12"/>
        <v>56</v>
      </c>
    </row>
    <row r="775" spans="1:3" x14ac:dyDescent="0.35">
      <c r="A775" s="6" t="str">
        <f>VLOOKUP([1]!Tableau1[[#This Row],[Code_insee texte]],[1]!Tableau2[[CODGEO_INI]:[CODGEO_2025]],2,0)</f>
        <v>56137</v>
      </c>
      <c r="B775" s="7" t="s">
        <v>29</v>
      </c>
      <c r="C775" t="str">
        <f t="shared" si="12"/>
        <v>56</v>
      </c>
    </row>
    <row r="776" spans="1:3" x14ac:dyDescent="0.35">
      <c r="A776" s="6" t="str">
        <f>VLOOKUP([1]!Tableau1[[#This Row],[Code_insee texte]],[1]!Tableau2[[CODGEO_INI]:[CODGEO_2025]],2,0)</f>
        <v>56140</v>
      </c>
      <c r="B776" s="7" t="s">
        <v>3</v>
      </c>
      <c r="C776" t="str">
        <f t="shared" ref="C776:C839" si="13">LEFT(A776,2)</f>
        <v>56</v>
      </c>
    </row>
    <row r="777" spans="1:3" x14ac:dyDescent="0.35">
      <c r="A777" s="6" t="str">
        <f>VLOOKUP([1]!Tableau1[[#This Row],[Code_insee texte]],[1]!Tableau2[[CODGEO_INI]:[CODGEO_2025]],2,0)</f>
        <v>56141</v>
      </c>
      <c r="B777" s="7" t="s">
        <v>3</v>
      </c>
      <c r="C777" t="str">
        <f t="shared" si="13"/>
        <v>56</v>
      </c>
    </row>
    <row r="778" spans="1:3" x14ac:dyDescent="0.35">
      <c r="A778" s="6" t="str">
        <f>VLOOKUP([1]!Tableau1[[#This Row],[Code_insee texte]],[1]!Tableau2[[CODGEO_INI]:[CODGEO_2025]],2,0)</f>
        <v>56143</v>
      </c>
      <c r="B778" s="7" t="s">
        <v>29</v>
      </c>
      <c r="C778" t="str">
        <f t="shared" si="13"/>
        <v>56</v>
      </c>
    </row>
    <row r="779" spans="1:3" x14ac:dyDescent="0.35">
      <c r="A779" s="6" t="str">
        <f>VLOOKUP([1]!Tableau1[[#This Row],[Code_insee texte]],[1]!Tableau2[[CODGEO_INI]:[CODGEO_2025]],2,0)</f>
        <v>56144</v>
      </c>
      <c r="B779" s="7" t="s">
        <v>3</v>
      </c>
      <c r="C779" t="str">
        <f t="shared" si="13"/>
        <v>56</v>
      </c>
    </row>
    <row r="780" spans="1:3" x14ac:dyDescent="0.35">
      <c r="A780" s="6" t="str">
        <f>VLOOKUP([1]!Tableau1[[#This Row],[Code_insee texte]],[1]!Tableau2[[CODGEO_INI]:[CODGEO_2025]],2,0)</f>
        <v>56145</v>
      </c>
      <c r="B780" s="7" t="s">
        <v>29</v>
      </c>
      <c r="C780" t="str">
        <f t="shared" si="13"/>
        <v>56</v>
      </c>
    </row>
    <row r="781" spans="1:3" x14ac:dyDescent="0.35">
      <c r="A781" s="6" t="str">
        <f>VLOOKUP([1]!Tableau1[[#This Row],[Code_insee texte]],[1]!Tableau2[[CODGEO_INI]:[CODGEO_2025]],2,0)</f>
        <v>56146</v>
      </c>
      <c r="B781" s="7" t="s">
        <v>29</v>
      </c>
      <c r="C781" t="str">
        <f t="shared" si="13"/>
        <v>56</v>
      </c>
    </row>
    <row r="782" spans="1:3" x14ac:dyDescent="0.35">
      <c r="A782" s="6" t="str">
        <f>VLOOKUP([1]!Tableau1[[#This Row],[Code_insee texte]],[1]!Tableau2[[CODGEO_INI]:[CODGEO_2025]],2,0)</f>
        <v>56147</v>
      </c>
      <c r="B782" s="7" t="s">
        <v>3</v>
      </c>
      <c r="C782" t="str">
        <f t="shared" si="13"/>
        <v>56</v>
      </c>
    </row>
    <row r="783" spans="1:3" x14ac:dyDescent="0.35">
      <c r="A783" s="6" t="str">
        <f>VLOOKUP([1]!Tableau1[[#This Row],[Code_insee texte]],[1]!Tableau2[[CODGEO_INI]:[CODGEO_2025]],2,0)</f>
        <v>56148</v>
      </c>
      <c r="B783" s="7" t="s">
        <v>3</v>
      </c>
      <c r="C783" t="str">
        <f t="shared" si="13"/>
        <v>56</v>
      </c>
    </row>
    <row r="784" spans="1:3" x14ac:dyDescent="0.35">
      <c r="A784" s="6" t="str">
        <f>VLOOKUP([1]!Tableau1[[#This Row],[Code_insee texte]],[1]!Tableau2[[CODGEO_INI]:[CODGEO_2025]],2,0)</f>
        <v>56149</v>
      </c>
      <c r="B784" s="7" t="s">
        <v>3</v>
      </c>
      <c r="C784" t="str">
        <f t="shared" si="13"/>
        <v>56</v>
      </c>
    </row>
    <row r="785" spans="1:3" x14ac:dyDescent="0.35">
      <c r="A785" s="6" t="str">
        <f>VLOOKUP([1]!Tableau1[[#This Row],[Code_insee texte]],[1]!Tableau2[[CODGEO_INI]:[CODGEO_2025]],2,0)</f>
        <v>56151</v>
      </c>
      <c r="B785" s="7" t="s">
        <v>29</v>
      </c>
      <c r="C785" t="str">
        <f t="shared" si="13"/>
        <v>56</v>
      </c>
    </row>
    <row r="786" spans="1:3" x14ac:dyDescent="0.35">
      <c r="A786" s="6" t="str">
        <f>VLOOKUP([1]!Tableau1[[#This Row],[Code_insee texte]],[1]!Tableau2[[CODGEO_INI]:[CODGEO_2025]],2,0)</f>
        <v>56156</v>
      </c>
      <c r="B786" s="7" t="s">
        <v>29</v>
      </c>
      <c r="C786" t="str">
        <f t="shared" si="13"/>
        <v>56</v>
      </c>
    </row>
    <row r="787" spans="1:3" x14ac:dyDescent="0.35">
      <c r="A787" s="6" t="str">
        <f>VLOOKUP([1]!Tableau1[[#This Row],[Code_insee texte]],[1]!Tableau2[[CODGEO_INI]:[CODGEO_2025]],2,0)</f>
        <v>56157</v>
      </c>
      <c r="B787" s="7" t="s">
        <v>3</v>
      </c>
      <c r="C787" t="str">
        <f t="shared" si="13"/>
        <v>56</v>
      </c>
    </row>
    <row r="788" spans="1:3" x14ac:dyDescent="0.35">
      <c r="A788" s="6" t="str">
        <f>VLOOKUP([1]!Tableau1[[#This Row],[Code_insee texte]],[1]!Tableau2[[CODGEO_INI]:[CODGEO_2025]],2,0)</f>
        <v>56158</v>
      </c>
      <c r="B788" s="7" t="s">
        <v>29</v>
      </c>
      <c r="C788" t="str">
        <f t="shared" si="13"/>
        <v>56</v>
      </c>
    </row>
    <row r="789" spans="1:3" x14ac:dyDescent="0.35">
      <c r="A789" s="6" t="str">
        <f>VLOOKUP([1]!Tableau1[[#This Row],[Code_insee texte]],[1]!Tableau2[[CODGEO_INI]:[CODGEO_2025]],2,0)</f>
        <v>56159</v>
      </c>
      <c r="B789" s="7" t="s">
        <v>3</v>
      </c>
      <c r="C789" t="str">
        <f t="shared" si="13"/>
        <v>56</v>
      </c>
    </row>
    <row r="790" spans="1:3" x14ac:dyDescent="0.35">
      <c r="A790" s="6" t="str">
        <f>VLOOKUP([1]!Tableau1[[#This Row],[Code_insee texte]],[1]!Tableau2[[CODGEO_INI]:[CODGEO_2025]],2,0)</f>
        <v>56160</v>
      </c>
      <c r="B790" s="7" t="s">
        <v>3</v>
      </c>
      <c r="C790" t="str">
        <f t="shared" si="13"/>
        <v>56</v>
      </c>
    </row>
    <row r="791" spans="1:3" x14ac:dyDescent="0.35">
      <c r="A791" s="6" t="str">
        <f>VLOOKUP([1]!Tableau1[[#This Row],[Code_insee texte]],[1]!Tableau2[[CODGEO_INI]:[CODGEO_2025]],2,0)</f>
        <v>56161</v>
      </c>
      <c r="B791" s="7" t="s">
        <v>3</v>
      </c>
      <c r="C791" t="str">
        <f t="shared" si="13"/>
        <v>56</v>
      </c>
    </row>
    <row r="792" spans="1:3" x14ac:dyDescent="0.35">
      <c r="A792" s="6" t="str">
        <f>VLOOKUP([1]!Tableau1[[#This Row],[Code_insee texte]],[1]!Tableau2[[CODGEO_INI]:[CODGEO_2025]],2,0)</f>
        <v>56162</v>
      </c>
      <c r="B792" s="7" t="s">
        <v>3</v>
      </c>
      <c r="C792" t="str">
        <f t="shared" si="13"/>
        <v>56</v>
      </c>
    </row>
    <row r="793" spans="1:3" x14ac:dyDescent="0.35">
      <c r="A793" s="6" t="str">
        <f>VLOOKUP([1]!Tableau1[[#This Row],[Code_insee texte]],[1]!Tableau2[[CODGEO_INI]:[CODGEO_2025]],2,0)</f>
        <v>56163</v>
      </c>
      <c r="B793" s="7" t="s">
        <v>29</v>
      </c>
      <c r="C793" t="str">
        <f t="shared" si="13"/>
        <v>56</v>
      </c>
    </row>
    <row r="794" spans="1:3" x14ac:dyDescent="0.35">
      <c r="A794" s="6" t="str">
        <f>VLOOKUP([1]!Tableau1[[#This Row],[Code_insee texte]],[1]!Tableau2[[CODGEO_INI]:[CODGEO_2025]],2,0)</f>
        <v>56164</v>
      </c>
      <c r="B794" s="7" t="s">
        <v>3</v>
      </c>
      <c r="C794" t="str">
        <f t="shared" si="13"/>
        <v>56</v>
      </c>
    </row>
    <row r="795" spans="1:3" x14ac:dyDescent="0.35">
      <c r="A795" s="6" t="str">
        <f>VLOOKUP([1]!Tableau1[[#This Row],[Code_insee texte]],[1]!Tableau2[[CODGEO_INI]:[CODGEO_2025]],2,0)</f>
        <v>56165</v>
      </c>
      <c r="B795" s="7" t="s">
        <v>3</v>
      </c>
      <c r="C795" t="str">
        <f t="shared" si="13"/>
        <v>56</v>
      </c>
    </row>
    <row r="796" spans="1:3" x14ac:dyDescent="0.35">
      <c r="A796" s="6" t="str">
        <f>VLOOKUP([1]!Tableau1[[#This Row],[Code_insee texte]],[1]!Tableau2[[CODGEO_INI]:[CODGEO_2025]],2,0)</f>
        <v>56166</v>
      </c>
      <c r="B796" s="7" t="s">
        <v>29</v>
      </c>
      <c r="C796" t="str">
        <f t="shared" si="13"/>
        <v>56</v>
      </c>
    </row>
    <row r="797" spans="1:3" x14ac:dyDescent="0.35">
      <c r="A797" s="6" t="str">
        <f>VLOOKUP([1]!Tableau1[[#This Row],[Code_insee texte]],[1]!Tableau2[[CODGEO_INI]:[CODGEO_2025]],2,0)</f>
        <v>56167</v>
      </c>
      <c r="B797" s="7" t="s">
        <v>3</v>
      </c>
      <c r="C797" t="str">
        <f t="shared" si="13"/>
        <v>56</v>
      </c>
    </row>
    <row r="798" spans="1:3" x14ac:dyDescent="0.35">
      <c r="A798" s="6" t="str">
        <f>VLOOKUP([1]!Tableau1[[#This Row],[Code_insee texte]],[1]!Tableau2[[CODGEO_INI]:[CODGEO_2025]],2,0)</f>
        <v>56169</v>
      </c>
      <c r="B798" s="7" t="s">
        <v>29</v>
      </c>
      <c r="C798" t="str">
        <f t="shared" si="13"/>
        <v>56</v>
      </c>
    </row>
    <row r="799" spans="1:3" x14ac:dyDescent="0.35">
      <c r="A799" s="6" t="str">
        <f>VLOOKUP([1]!Tableau1[[#This Row],[Code_insee texte]],[1]!Tableau2[[CODGEO_INI]:[CODGEO_2025]],2,0)</f>
        <v>56170</v>
      </c>
      <c r="B799" s="7" t="s">
        <v>29</v>
      </c>
      <c r="C799" t="str">
        <f t="shared" si="13"/>
        <v>56</v>
      </c>
    </row>
    <row r="800" spans="1:3" x14ac:dyDescent="0.35">
      <c r="A800" s="6" t="str">
        <f>VLOOKUP([1]!Tableau1[[#This Row],[Code_insee texte]],[1]!Tableau2[[CODGEO_INI]:[CODGEO_2025]],2,0)</f>
        <v>56171</v>
      </c>
      <c r="B800" s="7" t="s">
        <v>3</v>
      </c>
      <c r="C800" t="str">
        <f t="shared" si="13"/>
        <v>56</v>
      </c>
    </row>
    <row r="801" spans="1:3" x14ac:dyDescent="0.35">
      <c r="A801" s="6" t="str">
        <f>VLOOKUP([1]!Tableau1[[#This Row],[Code_insee texte]],[1]!Tableau2[[CODGEO_INI]:[CODGEO_2025]],2,0)</f>
        <v>56172</v>
      </c>
      <c r="B801" s="7" t="s">
        <v>3</v>
      </c>
      <c r="C801" t="str">
        <f t="shared" si="13"/>
        <v>56</v>
      </c>
    </row>
    <row r="802" spans="1:3" x14ac:dyDescent="0.35">
      <c r="A802" s="6" t="str">
        <f>VLOOKUP([1]!Tableau1[[#This Row],[Code_insee texte]],[1]!Tableau2[[CODGEO_INI]:[CODGEO_2025]],2,0)</f>
        <v>56173</v>
      </c>
      <c r="B802" s="7" t="s">
        <v>3</v>
      </c>
      <c r="C802" t="str">
        <f t="shared" si="13"/>
        <v>56</v>
      </c>
    </row>
    <row r="803" spans="1:3" x14ac:dyDescent="0.35">
      <c r="A803" s="6" t="str">
        <f>VLOOKUP([1]!Tableau1[[#This Row],[Code_insee texte]],[1]!Tableau2[[CODGEO_INI]:[CODGEO_2025]],2,0)</f>
        <v>56174</v>
      </c>
      <c r="B803" s="7" t="s">
        <v>29</v>
      </c>
      <c r="C803" t="str">
        <f t="shared" si="13"/>
        <v>56</v>
      </c>
    </row>
    <row r="804" spans="1:3" x14ac:dyDescent="0.35">
      <c r="A804" s="6" t="str">
        <f>VLOOKUP([1]!Tableau1[[#This Row],[Code_insee texte]],[1]!Tableau2[[CODGEO_INI]:[CODGEO_2025]],2,0)</f>
        <v>56175</v>
      </c>
      <c r="B804" s="7" t="s">
        <v>29</v>
      </c>
      <c r="C804" t="str">
        <f t="shared" si="13"/>
        <v>56</v>
      </c>
    </row>
    <row r="805" spans="1:3" x14ac:dyDescent="0.35">
      <c r="A805" s="6" t="str">
        <f>VLOOKUP([1]!Tableau1[[#This Row],[Code_insee texte]],[1]!Tableau2[[CODGEO_INI]:[CODGEO_2025]],2,0)</f>
        <v>56176</v>
      </c>
      <c r="B805" s="7" t="s">
        <v>3</v>
      </c>
      <c r="C805" t="str">
        <f t="shared" si="13"/>
        <v>56</v>
      </c>
    </row>
    <row r="806" spans="1:3" x14ac:dyDescent="0.35">
      <c r="A806" s="6" t="str">
        <f>VLOOKUP([1]!Tableau1[[#This Row],[Code_insee texte]],[1]!Tableau2[[CODGEO_INI]:[CODGEO_2025]],2,0)</f>
        <v>56177</v>
      </c>
      <c r="B806" s="7" t="s">
        <v>29</v>
      </c>
      <c r="C806" t="str">
        <f t="shared" si="13"/>
        <v>56</v>
      </c>
    </row>
    <row r="807" spans="1:3" x14ac:dyDescent="0.35">
      <c r="A807" s="6" t="str">
        <f>VLOOKUP([1]!Tableau1[[#This Row],[Code_insee texte]],[1]!Tableau2[[CODGEO_INI]:[CODGEO_2025]],2,0)</f>
        <v>56178</v>
      </c>
      <c r="B807" s="7" t="s">
        <v>3</v>
      </c>
      <c r="C807" t="str">
        <f t="shared" si="13"/>
        <v>56</v>
      </c>
    </row>
    <row r="808" spans="1:3" x14ac:dyDescent="0.35">
      <c r="A808" s="6" t="str">
        <f>VLOOKUP([1]!Tableau1[[#This Row],[Code_insee texte]],[1]!Tableau2[[CODGEO_INI]:[CODGEO_2025]],2,0)</f>
        <v>56179</v>
      </c>
      <c r="B808" s="7" t="s">
        <v>3</v>
      </c>
      <c r="C808" t="str">
        <f t="shared" si="13"/>
        <v>56</v>
      </c>
    </row>
    <row r="809" spans="1:3" x14ac:dyDescent="0.35">
      <c r="A809" s="6" t="str">
        <f>VLOOKUP([1]!Tableau1[[#This Row],[Code_insee texte]],[1]!Tableau2[[CODGEO_INI]:[CODGEO_2025]],2,0)</f>
        <v>56182</v>
      </c>
      <c r="B809" s="7" t="s">
        <v>3</v>
      </c>
      <c r="C809" t="str">
        <f t="shared" si="13"/>
        <v>56</v>
      </c>
    </row>
    <row r="810" spans="1:3" x14ac:dyDescent="0.35">
      <c r="A810" s="6" t="str">
        <f>VLOOKUP([1]!Tableau1[[#This Row],[Code_insee texte]],[1]!Tableau2[[CODGEO_INI]:[CODGEO_2025]],2,0)</f>
        <v>56188</v>
      </c>
      <c r="B810" s="7" t="s">
        <v>29</v>
      </c>
      <c r="C810" t="str">
        <f t="shared" si="13"/>
        <v>56</v>
      </c>
    </row>
    <row r="811" spans="1:3" x14ac:dyDescent="0.35">
      <c r="A811" s="6" t="str">
        <f>VLOOKUP([1]!Tableau1[[#This Row],[Code_insee texte]],[1]!Tableau2[[CODGEO_INI]:[CODGEO_2025]],2,0)</f>
        <v>56189</v>
      </c>
      <c r="B811" s="7" t="s">
        <v>3</v>
      </c>
      <c r="C811" t="str">
        <f t="shared" si="13"/>
        <v>56</v>
      </c>
    </row>
    <row r="812" spans="1:3" x14ac:dyDescent="0.35">
      <c r="A812" s="6" t="str">
        <f>VLOOKUP([1]!Tableau1[[#This Row],[Code_insee texte]],[1]!Tableau2[[CODGEO_INI]:[CODGEO_2025]],2,0)</f>
        <v>56190</v>
      </c>
      <c r="B812" s="7" t="s">
        <v>3</v>
      </c>
      <c r="C812" t="str">
        <f t="shared" si="13"/>
        <v>56</v>
      </c>
    </row>
    <row r="813" spans="1:3" x14ac:dyDescent="0.35">
      <c r="A813" s="6" t="str">
        <f>VLOOKUP([1]!Tableau1[[#This Row],[Code_insee texte]],[1]!Tableau2[[CODGEO_INI]:[CODGEO_2025]],2,0)</f>
        <v>56191</v>
      </c>
      <c r="B813" s="7" t="s">
        <v>3</v>
      </c>
      <c r="C813" t="str">
        <f t="shared" si="13"/>
        <v>56</v>
      </c>
    </row>
    <row r="814" spans="1:3" x14ac:dyDescent="0.35">
      <c r="A814" s="6" t="str">
        <f>VLOOKUP([1]!Tableau1[[#This Row],[Code_insee texte]],[1]!Tableau2[[CODGEO_INI]:[CODGEO_2025]],2,0)</f>
        <v>56193</v>
      </c>
      <c r="B814" s="7" t="s">
        <v>29</v>
      </c>
      <c r="C814" t="str">
        <f t="shared" si="13"/>
        <v>56</v>
      </c>
    </row>
    <row r="815" spans="1:3" x14ac:dyDescent="0.35">
      <c r="A815" s="6" t="str">
        <f>VLOOKUP([1]!Tableau1[[#This Row],[Code_insee texte]],[1]!Tableau2[[CODGEO_INI]:[CODGEO_2025]],2,0)</f>
        <v>56194</v>
      </c>
      <c r="B815" s="7" t="s">
        <v>3</v>
      </c>
      <c r="C815" t="str">
        <f t="shared" si="13"/>
        <v>56</v>
      </c>
    </row>
    <row r="816" spans="1:3" x14ac:dyDescent="0.35">
      <c r="A816" s="6" t="str">
        <f>VLOOKUP([1]!Tableau1[[#This Row],[Code_insee texte]],[1]!Tableau2[[CODGEO_INI]:[CODGEO_2025]],2,0)</f>
        <v>56197</v>
      </c>
      <c r="B816" s="7" t="s">
        <v>29</v>
      </c>
      <c r="C816" t="str">
        <f t="shared" si="13"/>
        <v>56</v>
      </c>
    </row>
    <row r="817" spans="1:3" x14ac:dyDescent="0.35">
      <c r="A817" s="6" t="str">
        <f>VLOOKUP([1]!Tableau1[[#This Row],[Code_insee texte]],[1]!Tableau2[[CODGEO_INI]:[CODGEO_2025]],2,0)</f>
        <v>56198</v>
      </c>
      <c r="B817" s="7" t="s">
        <v>3</v>
      </c>
      <c r="C817" t="str">
        <f t="shared" si="13"/>
        <v>56</v>
      </c>
    </row>
    <row r="818" spans="1:3" x14ac:dyDescent="0.35">
      <c r="A818" s="6" t="str">
        <f>VLOOKUP([1]!Tableau1[[#This Row],[Code_insee texte]],[1]!Tableau2[[CODGEO_INI]:[CODGEO_2025]],2,0)</f>
        <v>56199</v>
      </c>
      <c r="B818" s="7" t="s">
        <v>29</v>
      </c>
      <c r="C818" t="str">
        <f t="shared" si="13"/>
        <v>56</v>
      </c>
    </row>
    <row r="819" spans="1:3" x14ac:dyDescent="0.35">
      <c r="A819" s="6" t="str">
        <f>VLOOKUP([1]!Tableau1[[#This Row],[Code_insee texte]],[1]!Tableau2[[CODGEO_INI]:[CODGEO_2025]],2,0)</f>
        <v>56200</v>
      </c>
      <c r="B819" s="7" t="s">
        <v>3</v>
      </c>
      <c r="C819" t="str">
        <f t="shared" si="13"/>
        <v>56</v>
      </c>
    </row>
    <row r="820" spans="1:3" x14ac:dyDescent="0.35">
      <c r="A820" s="6" t="str">
        <f>VLOOKUP([1]!Tableau1[[#This Row],[Code_insee texte]],[1]!Tableau2[[CODGEO_INI]:[CODGEO_2025]],2,0)</f>
        <v>56201</v>
      </c>
      <c r="B820" s="7" t="s">
        <v>3</v>
      </c>
      <c r="C820" t="str">
        <f t="shared" si="13"/>
        <v>56</v>
      </c>
    </row>
    <row r="821" spans="1:3" x14ac:dyDescent="0.35">
      <c r="A821" s="6" t="str">
        <f>VLOOKUP([1]!Tableau1[[#This Row],[Code_insee texte]],[1]!Tableau2[[CODGEO_INI]:[CODGEO_2025]],2,0)</f>
        <v>56202</v>
      </c>
      <c r="B821" s="7" t="s">
        <v>29</v>
      </c>
      <c r="C821" t="str">
        <f t="shared" si="13"/>
        <v>56</v>
      </c>
    </row>
    <row r="822" spans="1:3" x14ac:dyDescent="0.35">
      <c r="A822" s="6" t="str">
        <f>VLOOKUP([1]!Tableau1[[#This Row],[Code_insee texte]],[1]!Tableau2[[CODGEO_INI]:[CODGEO_2025]],2,0)</f>
        <v>56203</v>
      </c>
      <c r="B822" s="7" t="s">
        <v>29</v>
      </c>
      <c r="C822" t="str">
        <f t="shared" si="13"/>
        <v>56</v>
      </c>
    </row>
    <row r="823" spans="1:3" x14ac:dyDescent="0.35">
      <c r="A823" s="6" t="str">
        <f>VLOOKUP([1]!Tableau1[[#This Row],[Code_insee texte]],[1]!Tableau2[[CODGEO_INI]:[CODGEO_2025]],2,0)</f>
        <v>56204</v>
      </c>
      <c r="B823" s="7" t="s">
        <v>29</v>
      </c>
      <c r="C823" t="str">
        <f t="shared" si="13"/>
        <v>56</v>
      </c>
    </row>
    <row r="824" spans="1:3" x14ac:dyDescent="0.35">
      <c r="A824" s="6" t="str">
        <f>VLOOKUP([1]!Tableau1[[#This Row],[Code_insee texte]],[1]!Tableau2[[CODGEO_INI]:[CODGEO_2025]],2,0)</f>
        <v>56207</v>
      </c>
      <c r="B824" s="7" t="s">
        <v>29</v>
      </c>
      <c r="C824" t="str">
        <f t="shared" si="13"/>
        <v>56</v>
      </c>
    </row>
    <row r="825" spans="1:3" x14ac:dyDescent="0.35">
      <c r="A825" s="6" t="str">
        <f>VLOOKUP([1]!Tableau1[[#This Row],[Code_insee texte]],[1]!Tableau2[[CODGEO_INI]:[CODGEO_2025]],2,0)</f>
        <v>56208</v>
      </c>
      <c r="B825" s="7" t="s">
        <v>2</v>
      </c>
      <c r="C825" t="str">
        <f t="shared" si="13"/>
        <v>56</v>
      </c>
    </row>
    <row r="826" spans="1:3" x14ac:dyDescent="0.35">
      <c r="A826" s="6" t="str">
        <f>VLOOKUP([1]!Tableau1[[#This Row],[Code_insee texte]],[1]!Tableau2[[CODGEO_INI]:[CODGEO_2025]],2,0)</f>
        <v>56209</v>
      </c>
      <c r="B826" s="7" t="s">
        <v>29</v>
      </c>
      <c r="C826" t="str">
        <f t="shared" si="13"/>
        <v>56</v>
      </c>
    </row>
    <row r="827" spans="1:3" x14ac:dyDescent="0.35">
      <c r="A827" s="6" t="str">
        <f>VLOOKUP([1]!Tableau1[[#This Row],[Code_insee texte]],[1]!Tableau2[[CODGEO_INI]:[CODGEO_2025]],2,0)</f>
        <v>56210</v>
      </c>
      <c r="B827" s="7" t="s">
        <v>29</v>
      </c>
      <c r="C827" t="str">
        <f t="shared" si="13"/>
        <v>56</v>
      </c>
    </row>
    <row r="828" spans="1:3" x14ac:dyDescent="0.35">
      <c r="A828" s="6" t="str">
        <f>VLOOKUP([1]!Tableau1[[#This Row],[Code_insee texte]],[1]!Tableau2[[CODGEO_INI]:[CODGEO_2025]],2,0)</f>
        <v>56211</v>
      </c>
      <c r="B828" s="7" t="s">
        <v>29</v>
      </c>
      <c r="C828" t="str">
        <f t="shared" si="13"/>
        <v>56</v>
      </c>
    </row>
    <row r="829" spans="1:3" x14ac:dyDescent="0.35">
      <c r="A829" s="6" t="str">
        <f>VLOOKUP([1]!Tableau1[[#This Row],[Code_insee texte]],[1]!Tableau2[[CODGEO_INI]:[CODGEO_2025]],2,0)</f>
        <v>56212</v>
      </c>
      <c r="B829" s="7" t="s">
        <v>29</v>
      </c>
      <c r="C829" t="str">
        <f t="shared" si="13"/>
        <v>56</v>
      </c>
    </row>
    <row r="830" spans="1:3" x14ac:dyDescent="0.35">
      <c r="A830" s="6" t="str">
        <f>VLOOKUP([1]!Tableau1[[#This Row],[Code_insee texte]],[1]!Tableau2[[CODGEO_INI]:[CODGEO_2025]],2,0)</f>
        <v>56213</v>
      </c>
      <c r="B830" s="7" t="s">
        <v>29</v>
      </c>
      <c r="C830" t="str">
        <f t="shared" si="13"/>
        <v>56</v>
      </c>
    </row>
    <row r="831" spans="1:3" x14ac:dyDescent="0.35">
      <c r="A831" s="6" t="str">
        <f>VLOOKUP([1]!Tableau1[[#This Row],[Code_insee texte]],[1]!Tableau2[[CODGEO_INI]:[CODGEO_2025]],2,0)</f>
        <v>56215</v>
      </c>
      <c r="B831" s="7" t="s">
        <v>29</v>
      </c>
      <c r="C831" t="str">
        <f t="shared" si="13"/>
        <v>56</v>
      </c>
    </row>
    <row r="832" spans="1:3" x14ac:dyDescent="0.35">
      <c r="A832" s="6" t="str">
        <f>VLOOKUP([1]!Tableau1[[#This Row],[Code_insee texte]],[1]!Tableau2[[CODGEO_INI]:[CODGEO_2025]],2,0)</f>
        <v>56216</v>
      </c>
      <c r="B832" s="7" t="s">
        <v>29</v>
      </c>
      <c r="C832" t="str">
        <f t="shared" si="13"/>
        <v>56</v>
      </c>
    </row>
    <row r="833" spans="1:3" x14ac:dyDescent="0.35">
      <c r="A833" s="6" t="str">
        <f>VLOOKUP([1]!Tableau1[[#This Row],[Code_insee texte]],[1]!Tableau2[[CODGEO_INI]:[CODGEO_2025]],2,0)</f>
        <v>56218</v>
      </c>
      <c r="B833" s="7" t="s">
        <v>3</v>
      </c>
      <c r="C833" t="str">
        <f t="shared" si="13"/>
        <v>56</v>
      </c>
    </row>
    <row r="834" spans="1:3" x14ac:dyDescent="0.35">
      <c r="A834" s="6" t="str">
        <f>VLOOKUP([1]!Tableau1[[#This Row],[Code_insee texte]],[1]!Tableau2[[CODGEO_INI]:[CODGEO_2025]],2,0)</f>
        <v>56219</v>
      </c>
      <c r="B834" s="7" t="s">
        <v>2</v>
      </c>
      <c r="C834" t="str">
        <f t="shared" si="13"/>
        <v>56</v>
      </c>
    </row>
    <row r="835" spans="1:3" x14ac:dyDescent="0.35">
      <c r="A835" s="6" t="str">
        <f>VLOOKUP([1]!Tableau1[[#This Row],[Code_insee texte]],[1]!Tableau2[[CODGEO_INI]:[CODGEO_2025]],2,0)</f>
        <v>56220</v>
      </c>
      <c r="B835" s="7" t="s">
        <v>29</v>
      </c>
      <c r="C835" t="str">
        <f t="shared" si="13"/>
        <v>56</v>
      </c>
    </row>
    <row r="836" spans="1:3" x14ac:dyDescent="0.35">
      <c r="A836" s="6" t="str">
        <f>VLOOKUP([1]!Tableau1[[#This Row],[Code_insee texte]],[1]!Tableau2[[CODGEO_INI]:[CODGEO_2025]],2,0)</f>
        <v>56221</v>
      </c>
      <c r="B836" s="7" t="s">
        <v>29</v>
      </c>
      <c r="C836" t="str">
        <f t="shared" si="13"/>
        <v>56</v>
      </c>
    </row>
    <row r="837" spans="1:3" x14ac:dyDescent="0.35">
      <c r="A837" s="6" t="str">
        <f>VLOOKUP([1]!Tableau1[[#This Row],[Code_insee texte]],[1]!Tableau2[[CODGEO_INI]:[CODGEO_2025]],2,0)</f>
        <v>56222</v>
      </c>
      <c r="B837" s="7" t="s">
        <v>3</v>
      </c>
      <c r="C837" t="str">
        <f t="shared" si="13"/>
        <v>56</v>
      </c>
    </row>
    <row r="838" spans="1:3" x14ac:dyDescent="0.35">
      <c r="A838" s="6" t="str">
        <f>VLOOKUP([1]!Tableau1[[#This Row],[Code_insee texte]],[1]!Tableau2[[CODGEO_INI]:[CODGEO_2025]],2,0)</f>
        <v>56227</v>
      </c>
      <c r="B838" s="7" t="s">
        <v>3</v>
      </c>
      <c r="C838" t="str">
        <f t="shared" si="13"/>
        <v>56</v>
      </c>
    </row>
    <row r="839" spans="1:3" x14ac:dyDescent="0.35">
      <c r="A839" s="6" t="str">
        <f>VLOOKUP([1]!Tableau1[[#This Row],[Code_insee texte]],[1]!Tableau2[[CODGEO_INI]:[CODGEO_2025]],2,0)</f>
        <v>56228</v>
      </c>
      <c r="B839" s="7" t="s">
        <v>3</v>
      </c>
      <c r="C839" t="str">
        <f t="shared" si="13"/>
        <v>56</v>
      </c>
    </row>
    <row r="840" spans="1:3" x14ac:dyDescent="0.35">
      <c r="A840" s="6" t="str">
        <f>VLOOKUP([1]!Tableau1[[#This Row],[Code_insee texte]],[1]!Tableau2[[CODGEO_INI]:[CODGEO_2025]],2,0)</f>
        <v>56229</v>
      </c>
      <c r="B840" s="7" t="s">
        <v>3</v>
      </c>
      <c r="C840" t="str">
        <f t="shared" ref="C840:C851" si="14">LEFT(A840,2)</f>
        <v>56</v>
      </c>
    </row>
    <row r="841" spans="1:3" x14ac:dyDescent="0.35">
      <c r="A841" s="6" t="str">
        <f>VLOOKUP([1]!Tableau1[[#This Row],[Code_insee texte]],[1]!Tableau2[[CODGEO_INI]:[CODGEO_2025]],2,0)</f>
        <v>56230</v>
      </c>
      <c r="B841" s="7" t="s">
        <v>3</v>
      </c>
      <c r="C841" t="str">
        <f t="shared" si="14"/>
        <v>56</v>
      </c>
    </row>
    <row r="842" spans="1:3" x14ac:dyDescent="0.35">
      <c r="A842" s="6" t="str">
        <f>VLOOKUP([1]!Tableau1[[#This Row],[Code_insee texte]],[1]!Tableau2[[CODGEO_INI]:[CODGEO_2025]],2,0)</f>
        <v>56237</v>
      </c>
      <c r="B842" s="7" t="s">
        <v>3</v>
      </c>
      <c r="C842" t="str">
        <f t="shared" si="14"/>
        <v>56</v>
      </c>
    </row>
    <row r="843" spans="1:3" x14ac:dyDescent="0.35">
      <c r="A843" s="6" t="str">
        <f>VLOOKUP([1]!Tableau1[[#This Row],[Code_insee texte]],[1]!Tableau2[[CODGEO_INI]:[CODGEO_2025]],2,0)</f>
        <v>56238</v>
      </c>
      <c r="B843" s="7" t="s">
        <v>29</v>
      </c>
      <c r="C843" t="str">
        <f t="shared" si="14"/>
        <v>56</v>
      </c>
    </row>
    <row r="844" spans="1:3" x14ac:dyDescent="0.35">
      <c r="A844" s="6" t="str">
        <f>VLOOKUP([1]!Tableau1[[#This Row],[Code_insee texte]],[1]!Tableau2[[CODGEO_INI]:[CODGEO_2025]],2,0)</f>
        <v>56239</v>
      </c>
      <c r="B844" s="7" t="s">
        <v>3</v>
      </c>
      <c r="C844" t="str">
        <f t="shared" si="14"/>
        <v>56</v>
      </c>
    </row>
    <row r="845" spans="1:3" x14ac:dyDescent="0.35">
      <c r="A845" s="6" t="str">
        <f>VLOOKUP([1]!Tableau1[[#This Row],[Code_insee texte]],[1]!Tableau2[[CODGEO_INI]:[CODGEO_2025]],2,0)</f>
        <v>56240</v>
      </c>
      <c r="B845" s="7" t="s">
        <v>29</v>
      </c>
      <c r="C845" t="str">
        <f t="shared" si="14"/>
        <v>56</v>
      </c>
    </row>
    <row r="846" spans="1:3" x14ac:dyDescent="0.35">
      <c r="A846" s="6" t="str">
        <f>VLOOKUP([1]!Tableau1[[#This Row],[Code_insee texte]],[1]!Tableau2[[CODGEO_INI]:[CODGEO_2025]],2,0)</f>
        <v>56241</v>
      </c>
      <c r="B846" s="7" t="s">
        <v>29</v>
      </c>
      <c r="C846" t="str">
        <f t="shared" si="14"/>
        <v>56</v>
      </c>
    </row>
    <row r="847" spans="1:3" x14ac:dyDescent="0.35">
      <c r="A847" s="6" t="str">
        <f>VLOOKUP([1]!Tableau1[[#This Row],[Code_insee texte]],[1]!Tableau2[[CODGEO_INI]:[CODGEO_2025]],2,0)</f>
        <v>56242</v>
      </c>
      <c r="B847" s="7" t="s">
        <v>3</v>
      </c>
      <c r="C847" t="str">
        <f t="shared" si="14"/>
        <v>56</v>
      </c>
    </row>
    <row r="848" spans="1:3" x14ac:dyDescent="0.35">
      <c r="A848" s="6" t="str">
        <f>VLOOKUP([1]!Tableau1[[#This Row],[Code_insee texte]],[1]!Tableau2[[CODGEO_INI]:[CODGEO_2025]],2,0)</f>
        <v>56244</v>
      </c>
      <c r="B848" s="7" t="s">
        <v>3</v>
      </c>
      <c r="C848" t="str">
        <f t="shared" si="14"/>
        <v>56</v>
      </c>
    </row>
    <row r="849" spans="1:3" x14ac:dyDescent="0.35">
      <c r="A849" s="6" t="str">
        <f>VLOOKUP([1]!Tableau1[[#This Row],[Code_insee texte]],[1]!Tableau2[[CODGEO_INI]:[CODGEO_2025]],2,0)</f>
        <v>56245</v>
      </c>
      <c r="B849" s="7" t="s">
        <v>29</v>
      </c>
      <c r="C849" t="str">
        <f t="shared" si="14"/>
        <v>56</v>
      </c>
    </row>
    <row r="850" spans="1:3" x14ac:dyDescent="0.35">
      <c r="A850" s="6" t="str">
        <f>VLOOKUP([1]!Tableau1[[#This Row],[Code_insee texte]],[1]!Tableau2[[CODGEO_INI]:[CODGEO_2025]],2,0)</f>
        <v>56247</v>
      </c>
      <c r="B850" s="7" t="s">
        <v>3</v>
      </c>
      <c r="C850" t="str">
        <f t="shared" si="14"/>
        <v>56</v>
      </c>
    </row>
    <row r="851" spans="1:3" x14ac:dyDescent="0.35">
      <c r="A851" s="6" t="str">
        <f>VLOOKUP([1]!Tableau1[[#This Row],[Code_insee texte]],[1]!Tableau2[[CODGEO_INI]:[CODGEO_2025]],2,0)</f>
        <v>56248</v>
      </c>
      <c r="B851" s="7" t="s">
        <v>3</v>
      </c>
      <c r="C851" t="str">
        <f t="shared" si="14"/>
        <v>56</v>
      </c>
    </row>
    <row r="852" spans="1:3" x14ac:dyDescent="0.35">
      <c r="A852" s="6" t="str">
        <f>VLOOKUP([1]!Tableau1[[#This Row],[Code_insee texte]],[1]!Tableau2[[CODGEO_INI]:[CODGEO_2025]],2,0)</f>
        <v>56249</v>
      </c>
      <c r="B852" s="7" t="s">
        <v>3</v>
      </c>
      <c r="C852" t="str">
        <f t="shared" ref="C852:C856" si="15">LEFT(A852,2)</f>
        <v>56</v>
      </c>
    </row>
    <row r="853" spans="1:3" x14ac:dyDescent="0.35">
      <c r="A853" s="6" t="str">
        <f>VLOOKUP([1]!Tableau1[[#This Row],[Code_insee texte]],[1]!Tableau2[[CODGEO_INI]:[CODGEO_2025]],2,0)</f>
        <v>56250</v>
      </c>
      <c r="B853" s="7" t="s">
        <v>3</v>
      </c>
      <c r="C853" t="str">
        <f t="shared" si="15"/>
        <v>56</v>
      </c>
    </row>
    <row r="854" spans="1:3" x14ac:dyDescent="0.35">
      <c r="A854" s="6" t="str">
        <f>VLOOKUP([1]!Tableau1[[#This Row],[Code_insee texte]],[1]!Tableau2[[CODGEO_INI]:[CODGEO_2025]],2,0)</f>
        <v>56251</v>
      </c>
      <c r="B854" s="7" t="s">
        <v>29</v>
      </c>
      <c r="C854" t="str">
        <f t="shared" si="15"/>
        <v>56</v>
      </c>
    </row>
    <row r="855" spans="1:3" x14ac:dyDescent="0.35">
      <c r="A855" s="6" t="str">
        <f>VLOOKUP([1]!Tableau1[[#This Row],[Code_insee texte]],[1]!Tableau2[[CODGEO_INI]:[CODGEO_2025]],2,0)</f>
        <v>56253</v>
      </c>
      <c r="B855" s="7" t="s">
        <v>29</v>
      </c>
      <c r="C855" t="str">
        <f t="shared" si="15"/>
        <v>56</v>
      </c>
    </row>
    <row r="856" spans="1:3" x14ac:dyDescent="0.35">
      <c r="A856" s="6" t="str">
        <f>VLOOKUP([1]!Tableau1[[#This Row],[Code_insee texte]],[1]!Tableau2[[CODGEO_INI]:[CODGEO_2025]],2,0)</f>
        <v>56255</v>
      </c>
      <c r="B856" s="7" t="s">
        <v>29</v>
      </c>
      <c r="C856" t="str">
        <f t="shared" si="15"/>
        <v>56</v>
      </c>
    </row>
    <row r="857" spans="1:3" x14ac:dyDescent="0.35">
      <c r="A857" s="6" t="str">
        <f>VLOOKUP([1]!Tableau1[[#This Row],[Code_insee texte]],[1]!Tableau2[[CODGEO_INI]:[CODGEO_2025]],2,0)</f>
        <v>56257</v>
      </c>
      <c r="B857" s="7" t="s">
        <v>29</v>
      </c>
      <c r="C857" t="str">
        <f t="shared" ref="C857:C859" si="16">LEFT(A857,2)</f>
        <v>56</v>
      </c>
    </row>
    <row r="858" spans="1:3" x14ac:dyDescent="0.35">
      <c r="A858" s="6" t="str">
        <f>VLOOKUP([1]!Tableau1[[#This Row],[Code_insee texte]],[1]!Tableau2[[CODGEO_INI]:[CODGEO_2025]],2,0)</f>
        <v>56260</v>
      </c>
      <c r="B858" s="7" t="s">
        <v>29</v>
      </c>
      <c r="C858" t="str">
        <f t="shared" si="16"/>
        <v>56</v>
      </c>
    </row>
    <row r="859" spans="1:3" x14ac:dyDescent="0.35">
      <c r="A859" s="6" t="str">
        <f>VLOOKUP([1]!Tableau1[[#This Row],[Code_insee texte]],[1]!Tableau2[[CODGEO_INI]:[CODGEO_2025]],2,0)</f>
        <v>56261</v>
      </c>
      <c r="B859" s="7" t="s">
        <v>3</v>
      </c>
      <c r="C859" t="str">
        <f t="shared" si="16"/>
        <v>56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Foyers</vt:lpstr>
      <vt:lpstr>Communes concernées</vt:lpstr>
    </vt:vector>
  </TitlesOfParts>
  <Company>DRAAF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DUJARDIN</dc:creator>
  <cp:lastModifiedBy>Miguel GOREGUES</cp:lastModifiedBy>
  <dcterms:created xsi:type="dcterms:W3CDTF">2025-08-21T09:50:57Z</dcterms:created>
  <dcterms:modified xsi:type="dcterms:W3CDTF">2025-10-09T19:15:56Z</dcterms:modified>
</cp:coreProperties>
</file>